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updateLinks="never" codeName="ThisWorkbook" defaultThemeVersion="124226"/>
  <mc:AlternateContent xmlns:mc="http://schemas.openxmlformats.org/markup-compatibility/2006">
    <mc:Choice Requires="x15">
      <x15ac:absPath xmlns:x15ac="http://schemas.microsoft.com/office/spreadsheetml/2010/11/ac" url="C:\Users\gracehwee\Desktop\"/>
    </mc:Choice>
  </mc:AlternateContent>
  <xr:revisionPtr revIDLastSave="0" documentId="8_{2054E208-9CED-4A38-AEF9-77F3B6FD9718}" xr6:coauthVersionLast="47" xr6:coauthVersionMax="47" xr10:uidLastSave="{00000000-0000-0000-0000-000000000000}"/>
  <bookViews>
    <workbookView xWindow="28680" yWindow="-120" windowWidth="29040" windowHeight="15720" tabRatio="885" activeTab="2" xr2:uid="{00000000-000D-0000-FFFF-FFFF00000000}"/>
  </bookViews>
  <sheets>
    <sheet name="Classification" sheetId="11" r:id="rId1"/>
    <sheet name="R_Values" sheetId="13" state="hidden" r:id="rId2"/>
    <sheet name="Cover Page" sheetId="10" r:id="rId3"/>
    <sheet name="Grant Claim Form" sheetId="15" r:id="rId4"/>
    <sheet name="Grant Claim Checklist" sheetId="9" r:id="rId5"/>
    <sheet name="pwd" sheetId="6" state="hidden" r:id="rId6"/>
  </sheets>
  <externalReferences>
    <externalReference r:id="rId7"/>
  </externalReferences>
  <definedNames>
    <definedName name="AnnexJ">#REF!</definedName>
    <definedName name="Capex">#REF!</definedName>
    <definedName name="EOM">#REF!</definedName>
    <definedName name="List_Val">'[1]VE Claim Form'!$J$12</definedName>
    <definedName name="List_Val1">'[1]VE Claim Form'!$J$13</definedName>
    <definedName name="OOE">#REF!</definedName>
    <definedName name="_xlnm.Print_Area" localSheetId="2">'Cover Page'!$B$1:$C$21</definedName>
    <definedName name="_xlnm.Print_Area" localSheetId="4">'Grant Claim Checklist'!$A$2:$H$25</definedName>
    <definedName name="_xlnm.Print_Area" localSheetId="3">'Grant Claim Form'!$A$1:$I$45</definedName>
    <definedName name="ProjectRev">#REF!</definedName>
    <definedName name="Yes_All_others" localSheetId="3">'Grant Claim Form'!$K$15</definedName>
    <definedName name="Yes_All_others">#REF!</definedName>
    <definedName name="Yes_Asia_Pacific" localSheetId="3">'Grant Claim Form'!$K$14</definedName>
    <definedName name="Yes_Asia_Pacifi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5" l="1"/>
  <c r="H8" i="15" l="1"/>
  <c r="G39" i="15"/>
  <c r="E39" i="15"/>
  <c r="F38" i="15"/>
  <c r="G38" i="15" s="1"/>
  <c r="E38" i="15"/>
  <c r="F37" i="15"/>
  <c r="G37" i="15" s="1"/>
  <c r="E37" i="15"/>
  <c r="G36" i="15"/>
  <c r="F36" i="15"/>
  <c r="E36" i="15"/>
  <c r="G35" i="15"/>
  <c r="F35" i="15"/>
  <c r="E35" i="15"/>
  <c r="G34" i="15"/>
  <c r="E34" i="15"/>
  <c r="G33" i="15"/>
  <c r="E33" i="15"/>
  <c r="F32" i="15"/>
  <c r="G32" i="15" s="1"/>
  <c r="E32" i="15"/>
  <c r="F31" i="15"/>
  <c r="G31" i="15" s="1"/>
  <c r="E31" i="15"/>
  <c r="F40" i="15" l="1"/>
  <c r="G4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tc={1BC02419-9FE5-473C-A9B8-D0102631C83F}</author>
    <author>tc={640C6EC2-ED84-4B1E-A877-0B468C54A5F3}</author>
    <author>tc={9EBE9975-8ADE-49DF-A89C-2BE278D99BEC}</author>
  </authors>
  <commentList>
    <comment ref="F33" authorId="0" shapeId="0" xr:uid="{1BC02419-9FE5-473C-A9B8-D0102631C83F}">
      <text>
        <t>[Threaded comment]
Your version of Excel allows you to read this threaded comment; however, any edits to it will get removed if the file is opened in a newer version of Excel. Learn more: https://go.microsoft.com/fwlink/?linkid=870924
Comment:
    Input actual course fees &amp; compulsory fees</t>
      </text>
    </comment>
    <comment ref="F34" authorId="1" shapeId="0" xr:uid="{640C6EC2-ED84-4B1E-A877-0B468C54A5F3}">
      <text>
        <t xml:space="preserve">[Threaded comment]
Your version of Excel allows you to read this threaded comment; however, any edits to it will get removed if the file is opened in a newer version of Excel. Learn more: https://go.microsoft.com/fwlink/?linkid=870924
Comment:
    Monthly allowance to ITE, Diploma and Degree/Degree Conversion/Master’s students, sized at $900, $1,000 and $1,100 respectively
</t>
      </text>
    </comment>
    <comment ref="F39" authorId="2" shapeId="0" xr:uid="{9EBE9975-8ADE-49DF-A89C-2BE278D99BEC}">
      <text>
        <t>[Threaded comment]
Your version of Excel allows you to read this threaded comment; however, any edits to it will get removed if the file is opened in a newer version of Excel. Learn more: https://go.microsoft.com/fwlink/?linkid=870924
Comment:
    Input actual expenditure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RMCD</author>
  </authors>
  <commentList>
    <comment ref="G20" authorId="0" shapeId="0" xr:uid="{DB790A66-B6EB-4147-A387-CE3A403CDF26}">
      <text>
        <r>
          <rPr>
            <sz val="9"/>
            <color indexed="81"/>
            <rFont val="Tahoma"/>
            <charset val="1"/>
          </rPr>
          <t xml:space="preserve">(1) To indicate as "Yes" if item 1 is indicated as "No" and provide reasons for late claim. </t>
        </r>
        <r>
          <rPr>
            <u/>
            <sz val="9"/>
            <color indexed="81"/>
            <rFont val="Tahoma"/>
            <family val="2"/>
          </rPr>
          <t>OR</t>
        </r>
        <r>
          <rPr>
            <sz val="9"/>
            <color indexed="81"/>
            <rFont val="Tahoma"/>
            <charset val="1"/>
          </rPr>
          <t xml:space="preserve">
(2) To indicate as "N/A" if item 1 is indicated as "Yes". </t>
        </r>
      </text>
    </comment>
  </commentList>
</comments>
</file>

<file path=xl/sharedStrings.xml><?xml version="1.0" encoding="utf-8"?>
<sst xmlns="http://schemas.openxmlformats.org/spreadsheetml/2006/main" count="104" uniqueCount="94">
  <si>
    <t>Classification:</t>
  </si>
  <si>
    <t>RESTRICTED, SENSITIVE (NORMAL)</t>
  </si>
  <si>
    <t>Yes</t>
  </si>
  <si>
    <t>RESTRICTED, SENSITIVE (HIGH)</t>
  </si>
  <si>
    <t>No</t>
  </si>
  <si>
    <t>RESTRICTED</t>
  </si>
  <si>
    <r>
      <rPr>
        <b/>
        <sz val="14"/>
        <color theme="1"/>
        <rFont val="Arial"/>
        <family val="2"/>
      </rPr>
      <t xml:space="preserve">Classification: </t>
    </r>
    <r>
      <rPr>
        <sz val="14"/>
        <color theme="1"/>
        <rFont val="Arial"/>
        <family val="2"/>
      </rPr>
      <t>RESTRICTED, SENSITIVE (NORMAL)</t>
    </r>
  </si>
  <si>
    <t>INSTRUCTIONS FOR CLAIM SUBMISSION</t>
  </si>
  <si>
    <t>Steps:</t>
  </si>
  <si>
    <t xml:space="preserve">Complete Grant Claim Checklist </t>
  </si>
  <si>
    <t>Reminder:</t>
  </si>
  <si>
    <t>●</t>
  </si>
  <si>
    <t xml:space="preserve">Do contact your Programme Manager if you face challenges with submitting claims and reports on time and request for an extension on the submission timeline through writing. </t>
  </si>
  <si>
    <t>Do remember to retain all email approvals for audit purposes.</t>
  </si>
  <si>
    <t>Q1 Submission - Cashflow Projection for Q2 - 4</t>
  </si>
  <si>
    <t>Q2 Submission - Cashflow Projection for Next Financial Year</t>
  </si>
  <si>
    <t>CCMDA CLAIM FORM</t>
  </si>
  <si>
    <t>First</t>
  </si>
  <si>
    <t>Partial</t>
  </si>
  <si>
    <t>Subsistence Allowance Rate</t>
  </si>
  <si>
    <t>Final</t>
  </si>
  <si>
    <t>AIC Co-funding Proportion</t>
  </si>
  <si>
    <t>Claim Type</t>
  </si>
  <si>
    <t>GST Registered</t>
  </si>
  <si>
    <t>Documents</t>
  </si>
  <si>
    <t>Pls tick</t>
  </si>
  <si>
    <t>Requirement</t>
  </si>
  <si>
    <t>Remarks</t>
  </si>
  <si>
    <t>Bond between institution &amp; trainee</t>
  </si>
  <si>
    <t>Endorsed by relevant parties</t>
  </si>
  <si>
    <t>Transcript</t>
  </si>
  <si>
    <t>For all semesters</t>
  </si>
  <si>
    <t>Certificate / Scroll</t>
  </si>
  <si>
    <t>If certificate is given at later date, proof of trainee's attendance must be provided. Eg. Email/statement of attendance</t>
  </si>
  <si>
    <t>Endorsed by CEO or equivalent</t>
  </si>
  <si>
    <t>Please enter where applicable. You may make reference to CCMDA Funding Guide Annex C for fundable expenses terms and reimbursement conditions.</t>
  </si>
  <si>
    <t>Expense Breakdown</t>
  </si>
  <si>
    <t>Funded Items</t>
  </si>
  <si>
    <t xml:space="preserve">Remarks </t>
  </si>
  <si>
    <t>S$</t>
  </si>
  <si>
    <t>Total Amount</t>
  </si>
  <si>
    <t>CHECKLIST FOR GRANT CLAIM SUBMISSION</t>
  </si>
  <si>
    <t>Submission Period for this Claim</t>
  </si>
  <si>
    <t>to</t>
  </si>
  <si>
    <t>Instructions:</t>
  </si>
  <si>
    <t>Please complete this checklist.</t>
  </si>
  <si>
    <t>Description</t>
  </si>
  <si>
    <t>Select accordingly in dropdown</t>
  </si>
  <si>
    <t>Comments (if any)</t>
  </si>
  <si>
    <r>
      <t xml:space="preserve">I have ensured that claims are incurred </t>
    </r>
    <r>
      <rPr>
        <b/>
        <u/>
        <sz val="13"/>
        <rFont val="Arial"/>
        <family val="2"/>
      </rPr>
      <t>within</t>
    </r>
    <r>
      <rPr>
        <sz val="13"/>
        <rFont val="Arial"/>
        <family val="2"/>
      </rPr>
      <t xml:space="preserve"> this claim submission period.
</t>
    </r>
  </si>
  <si>
    <r>
      <t xml:space="preserve">If 'no' to the above and there are items claimed outside this claim submission period, I have indicated the following in the "Remarks" section:
i) Confirmed that the item(s) has </t>
    </r>
    <r>
      <rPr>
        <u/>
        <sz val="13"/>
        <rFont val="Arial"/>
        <family val="2"/>
      </rPr>
      <t>not</t>
    </r>
    <r>
      <rPr>
        <sz val="13"/>
        <rFont val="Arial"/>
        <family val="2"/>
      </rPr>
      <t xml:space="preserve"> claimed previously; and
ii) Provided the reasons for the late claim
</t>
    </r>
  </si>
  <si>
    <t xml:space="preserve">I have indicated clear description for the claim item(s) in Section 1: Expense Breakdown
</t>
  </si>
  <si>
    <t>I have ensured that only qualifying items as per approved scope and funding amount are submitted. (i.e. as stated in the Letter of Award or budget paper)</t>
  </si>
  <si>
    <r>
      <t xml:space="preserve">I have obtained the approval from my </t>
    </r>
    <r>
      <rPr>
        <sz val="13"/>
        <rFont val="Arial"/>
        <family val="2"/>
      </rPr>
      <t xml:space="preserve">Chief Executive Officer and Chief Financial Officer (or approved delegates) </t>
    </r>
  </si>
  <si>
    <t>I have retained the supporting documents to support my claim submission (e.g., invoices, delivery orders, payroll records, attendances, workload records etc.). I have also retained any other documents as stated in the Letter of Award, Operating Frameworks, Funding Guidelines, Service Manual etc. (where applicable).</t>
  </si>
  <si>
    <t>Grant Claim Form</t>
  </si>
  <si>
    <t>Seek approval from:
(i) For Grant Claim Form - CEO &amp; CFO (or approved delegates)</t>
  </si>
  <si>
    <t>Save the completed file in excel (.xls) with file name as &lt;Grant Claim Form_OSG Ref ID_Claim Period&gt; e.g. "Grant Claim Form_22118CBF_FY23Q1":
(i)  Grant Claim Form
(ii) Grant Claim Checklist</t>
  </si>
  <si>
    <t xml:space="preserve">Submit the excel file to AIC through OurSG Grants portal by the stipulated deadline.
</t>
  </si>
  <si>
    <t xml:space="preserve">Kindly fill in the claim form for cells shaded in yellow. </t>
  </si>
  <si>
    <t>●
●</t>
  </si>
  <si>
    <r>
      <rPr>
        <u/>
        <sz val="12"/>
        <rFont val="Arial"/>
        <family val="2"/>
      </rPr>
      <t>Claim submission during midst of training</t>
    </r>
    <r>
      <rPr>
        <sz val="12"/>
        <rFont val="Arial"/>
        <family val="2"/>
      </rPr>
      <t xml:space="preserve">
All claims must be submitted within 2 months after end of calendar quarter. 
- Quarter 1: April to June (by end of August)
- Quarter 2: July to September (by end of November)
- Quarter 3: October to December (by end of February)
- Quarter 4: January to March (by end of May)
E.g. For FY24 Quarter 2 claims, the claim needs to be submitted before 30 November 2024
</t>
    </r>
    <r>
      <rPr>
        <u/>
        <sz val="12"/>
        <rFont val="Arial"/>
        <family val="2"/>
      </rPr>
      <t>Claim submission after completion of training</t>
    </r>
    <r>
      <rPr>
        <sz val="12"/>
        <rFont val="Arial"/>
        <family val="2"/>
      </rPr>
      <t xml:space="preserve">
2 months upon completion of the training, or 2 months upon the date of final expense incurred, whichever is later</t>
    </r>
  </si>
  <si>
    <t>Do note that although supporting documents do not have to be submitted, there should be a clear listing and description of items claimed for audit purposes.</t>
  </si>
  <si>
    <r>
      <t xml:space="preserve">Claim Amount
</t>
    </r>
    <r>
      <rPr>
        <sz val="10"/>
        <color rgb="FF000000"/>
        <rFont val="Arial"/>
        <family val="2"/>
      </rPr>
      <t>(After co-funding &amp; Capped within Approved Budget)</t>
    </r>
    <r>
      <rPr>
        <sz val="12"/>
        <color theme="1"/>
        <rFont val="Arial"/>
        <family val="2"/>
      </rPr>
      <t xml:space="preserve">
(Auto-populated)</t>
    </r>
  </si>
  <si>
    <r>
      <t xml:space="preserve">Airfare (return, economy) </t>
    </r>
    <r>
      <rPr>
        <i/>
        <sz val="12"/>
        <rFont val="Arial"/>
        <family val="2"/>
      </rPr>
      <t>(Based on approved budget)</t>
    </r>
  </si>
  <si>
    <r>
      <t xml:space="preserve">Travel Expenses </t>
    </r>
    <r>
      <rPr>
        <i/>
        <sz val="12"/>
        <rFont val="Arial"/>
        <family val="2"/>
      </rPr>
      <t>(Based on approved budget)</t>
    </r>
  </si>
  <si>
    <r>
      <t xml:space="preserve">Course Fees and Compulsory Fees </t>
    </r>
    <r>
      <rPr>
        <i/>
        <sz val="12"/>
        <rFont val="Arial"/>
        <family val="2"/>
      </rPr>
      <t>(based on actual expenditure)</t>
    </r>
  </si>
  <si>
    <r>
      <t xml:space="preserve">Subsistence Allowance </t>
    </r>
    <r>
      <rPr>
        <i/>
        <sz val="12"/>
        <rFont val="Arial"/>
        <family val="2"/>
      </rPr>
      <t>(refer to Funding Guide)</t>
    </r>
  </si>
  <si>
    <r>
      <t xml:space="preserve">Locum Fees </t>
    </r>
    <r>
      <rPr>
        <i/>
        <sz val="12"/>
        <rFont val="Arial"/>
        <family val="2"/>
      </rPr>
      <t>(refer to Funding Guide)</t>
    </r>
  </si>
  <si>
    <t>Candidate Name (as per NRIC)</t>
  </si>
  <si>
    <r>
      <t xml:space="preserve">Are you Claiming?
</t>
    </r>
    <r>
      <rPr>
        <sz val="10"/>
        <color rgb="FF000000"/>
        <rFont val="Arial"/>
        <family val="2"/>
      </rPr>
      <t>(to claim for expenses paid)</t>
    </r>
  </si>
  <si>
    <r>
      <t xml:space="preserve">Approved Budget
</t>
    </r>
    <r>
      <rPr>
        <b/>
        <sz val="12"/>
        <color indexed="8"/>
        <rFont val="Arial"/>
        <family val="2"/>
      </rPr>
      <t>(After co-funding)</t>
    </r>
  </si>
  <si>
    <r>
      <t xml:space="preserve">Expenditure (100%)
</t>
    </r>
    <r>
      <rPr>
        <sz val="10"/>
        <color rgb="FF000000"/>
        <rFont val="Arial"/>
        <family val="2"/>
      </rPr>
      <t>(Pls exclude GST if your co. is GST registered)</t>
    </r>
  </si>
  <si>
    <t>Programme Name</t>
  </si>
  <si>
    <t>Complete Grant Claim Form</t>
  </si>
  <si>
    <t>Yes_Asia_Pacific</t>
  </si>
  <si>
    <t>Yes_All_others</t>
  </si>
  <si>
    <t>To hide column J onwards</t>
  </si>
  <si>
    <r>
      <t>Medical Check-up and Vaccination / Health Insurance</t>
    </r>
    <r>
      <rPr>
        <i/>
        <sz val="12"/>
        <rFont val="Arial"/>
        <family val="2"/>
      </rPr>
      <t xml:space="preserve"> (Based on norm cost)</t>
    </r>
  </si>
  <si>
    <r>
      <t>Medical Expenses</t>
    </r>
    <r>
      <rPr>
        <i/>
        <sz val="12"/>
        <rFont val="Arial"/>
        <family val="2"/>
      </rPr>
      <t xml:space="preserve"> (Based on norm cost)</t>
    </r>
    <r>
      <rPr>
        <sz val="12"/>
        <rFont val="Arial"/>
        <family val="2"/>
      </rPr>
      <t xml:space="preserve">
</t>
    </r>
    <r>
      <rPr>
        <i/>
        <sz val="12"/>
        <rFont val="Arial"/>
        <family val="2"/>
      </rPr>
      <t>(Medical Registration, Practising Certificates, Malpractice Insurance)</t>
    </r>
  </si>
  <si>
    <r>
      <t xml:space="preserve">Book Allowance </t>
    </r>
    <r>
      <rPr>
        <i/>
        <sz val="12"/>
        <rFont val="Arial"/>
        <family val="2"/>
      </rPr>
      <t>(Based on norm cost)</t>
    </r>
  </si>
  <si>
    <t>N/A</t>
  </si>
  <si>
    <r>
      <t xml:space="preserve">Allowances </t>
    </r>
    <r>
      <rPr>
        <i/>
        <sz val="12"/>
        <color theme="1"/>
        <rFont val="Arial"/>
        <family val="2"/>
      </rPr>
      <t>(Applicable for PETs only)</t>
    </r>
    <r>
      <rPr>
        <sz val="12"/>
        <color theme="1"/>
        <rFont val="Arial"/>
        <family val="2"/>
      </rPr>
      <t xml:space="preserve">
</t>
    </r>
    <r>
      <rPr>
        <i/>
        <sz val="12"/>
        <color theme="1"/>
        <rFont val="Arial"/>
        <family val="2"/>
      </rPr>
      <t>*Claimable only for each academic year or at the end of the programme</t>
    </r>
  </si>
  <si>
    <t>I declare that any document(s) containing personal data, the necessary consent has been obtained from the individuals to provide all of their personal information in the document(s) for AIC’s collection, use and disclosure for programme administration, evaluation, reporting and research purposes (where applicable).</t>
  </si>
  <si>
    <t xml:space="preserve">Training/Evaluation Report (Applicable for Master Programme &amp; Visiting Expert only) </t>
  </si>
  <si>
    <t>Project End Date</t>
  </si>
  <si>
    <r>
      <t>Training Start Date</t>
    </r>
    <r>
      <rPr>
        <sz val="13"/>
        <color theme="1"/>
        <rFont val="Arial"/>
        <family val="2"/>
      </rPr>
      <t xml:space="preserve">
(refer to LOA Appendix B - Annex A)</t>
    </r>
  </si>
  <si>
    <r>
      <t>Training End Date</t>
    </r>
    <r>
      <rPr>
        <sz val="13"/>
        <color theme="1"/>
        <rFont val="Arial"/>
        <family val="2"/>
      </rPr>
      <t xml:space="preserve">
(refer to LOA Appendix B - Annex A)</t>
    </r>
  </si>
  <si>
    <r>
      <t xml:space="preserve">Approved Budget
(100%)
</t>
    </r>
    <r>
      <rPr>
        <sz val="10"/>
        <rFont val="Arial"/>
        <family val="2"/>
      </rPr>
      <t>Input based on Approved budget for the Project 
(refer to LOA Appendix B - Annex A)</t>
    </r>
  </si>
  <si>
    <t>Date stated in Clause 1 of LOA's Appendix B</t>
  </si>
  <si>
    <t>e.g. Country A - actual course period, Country B - actual course period</t>
  </si>
  <si>
    <t>Version_101025</t>
  </si>
  <si>
    <r>
      <t xml:space="preserve">Additional Documents to be submitted </t>
    </r>
    <r>
      <rPr>
        <b/>
        <u/>
        <sz val="14"/>
        <rFont val="Arial"/>
        <family val="2"/>
      </rPr>
      <t>via OSG Report Tranche</t>
    </r>
  </si>
  <si>
    <r>
      <t xml:space="preserve">Date of Document
</t>
    </r>
    <r>
      <rPr>
        <sz val="10"/>
        <color theme="1"/>
        <rFont val="Arial"/>
        <family val="2"/>
      </rPr>
      <t>DD-MMM-YY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</si>
</sst>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dd/mmm/yy;@"/>
    <numFmt numFmtId="165" formatCode="[$-14809]d\ mmm\ yyyy;@"/>
    <numFmt numFmtId="166" formatCode="dd\-mmm\-yy"/>
  </numFmts>
  <fonts count="59" x14ac:knownFonts="1">
    <font>
      <sz val="10"/>
      <name val="Arial"/>
    </font>
    <font>
      <sz val="11"/>
      <color theme="1"/>
      <name val="Calibri"/>
      <family val="2"/>
      <scheme val="minor"/>
    </font>
    <font>
      <sz val="11"/>
      <color theme="1"/>
      <name val="Calibri"/>
      <family val="2"/>
      <scheme val="minor"/>
    </font>
    <font>
      <sz val="10"/>
      <name val="Arial"/>
      <family val="2"/>
    </font>
    <font>
      <b/>
      <sz val="11"/>
      <name val="Arial"/>
      <family val="2"/>
    </font>
    <font>
      <b/>
      <sz val="12"/>
      <name val="Arial"/>
      <family val="2"/>
    </font>
    <font>
      <b/>
      <sz val="18"/>
      <name val="Arial"/>
      <family val="2"/>
    </font>
    <font>
      <b/>
      <sz val="13"/>
      <name val="Arial"/>
      <family val="2"/>
    </font>
    <font>
      <sz val="13"/>
      <name val="Arial"/>
      <family val="2"/>
    </font>
    <font>
      <sz val="12"/>
      <name val="Arial"/>
      <family val="2"/>
    </font>
    <font>
      <b/>
      <sz val="14"/>
      <name val="Arial"/>
      <family val="2"/>
    </font>
    <font>
      <u/>
      <sz val="10"/>
      <color theme="10"/>
      <name val="Arial"/>
      <family val="2"/>
    </font>
    <font>
      <sz val="12.5"/>
      <name val="Arial"/>
      <family val="2"/>
    </font>
    <font>
      <b/>
      <sz val="16"/>
      <color rgb="FFFF0000"/>
      <name val="Arial"/>
      <family val="2"/>
    </font>
    <font>
      <sz val="12"/>
      <name val="Calibri"/>
      <family val="2"/>
    </font>
    <font>
      <b/>
      <sz val="12"/>
      <name val="Calibri"/>
      <family val="2"/>
    </font>
    <font>
      <b/>
      <sz val="12"/>
      <color theme="1"/>
      <name val="Arial"/>
      <family val="2"/>
    </font>
    <font>
      <b/>
      <sz val="12.5"/>
      <name val="Arial"/>
      <family val="2"/>
    </font>
    <font>
      <sz val="14"/>
      <name val="Arial"/>
      <family val="2"/>
    </font>
    <font>
      <b/>
      <sz val="14"/>
      <color rgb="FFFF0000"/>
      <name val="Arial"/>
      <family val="2"/>
    </font>
    <font>
      <sz val="14"/>
      <color theme="1"/>
      <name val="Arial"/>
      <family val="2"/>
    </font>
    <font>
      <sz val="12.5"/>
      <name val="Calibri"/>
      <family val="2"/>
    </font>
    <font>
      <b/>
      <u/>
      <sz val="13"/>
      <name val="Arial"/>
      <family val="2"/>
    </font>
    <font>
      <u/>
      <sz val="13"/>
      <name val="Arial"/>
      <family val="2"/>
    </font>
    <font>
      <b/>
      <sz val="14"/>
      <color theme="1"/>
      <name val="Arial"/>
      <family val="2"/>
    </font>
    <font>
      <sz val="13"/>
      <name val="Calibri"/>
      <family val="2"/>
    </font>
    <font>
      <strike/>
      <sz val="13"/>
      <name val="Arial"/>
      <family val="2"/>
    </font>
    <font>
      <b/>
      <sz val="13"/>
      <name val="Calibri"/>
      <family val="2"/>
    </font>
    <font>
      <sz val="12.5"/>
      <color rgb="FFFF0000"/>
      <name val="Arial"/>
      <family val="2"/>
    </font>
    <font>
      <sz val="12.5"/>
      <color rgb="FFFF0000"/>
      <name val="Calibri"/>
      <family val="2"/>
    </font>
    <font>
      <b/>
      <u/>
      <sz val="16"/>
      <color rgb="FFFF0000"/>
      <name val="Arial"/>
      <family val="2"/>
    </font>
    <font>
      <sz val="10"/>
      <color rgb="FFFF0000"/>
      <name val="Arial"/>
      <family val="2"/>
    </font>
    <font>
      <b/>
      <sz val="16"/>
      <color theme="1"/>
      <name val="Calibri"/>
      <family val="2"/>
      <scheme val="minor"/>
    </font>
    <font>
      <sz val="14"/>
      <color theme="1"/>
      <name val="Calibri"/>
      <family val="2"/>
      <scheme val="minor"/>
    </font>
    <font>
      <sz val="12"/>
      <color theme="1"/>
      <name val="Arial"/>
      <family val="2"/>
    </font>
    <font>
      <b/>
      <sz val="13"/>
      <color theme="1"/>
      <name val="Arial"/>
      <family val="2"/>
    </font>
    <font>
      <sz val="13"/>
      <color theme="1"/>
      <name val="Arial"/>
      <family val="2"/>
    </font>
    <font>
      <sz val="11"/>
      <color theme="1"/>
      <name val="Arial"/>
      <family val="2"/>
    </font>
    <font>
      <sz val="9"/>
      <color rgb="FF000000"/>
      <name val="Arial"/>
      <family val="2"/>
    </font>
    <font>
      <sz val="12"/>
      <color theme="0"/>
      <name val="Arial"/>
      <family val="2"/>
    </font>
    <font>
      <i/>
      <sz val="12"/>
      <color theme="1"/>
      <name val="Arial"/>
      <family val="2"/>
    </font>
    <font>
      <b/>
      <sz val="13"/>
      <color rgb="FFFF0000"/>
      <name val="Arial"/>
      <family val="2"/>
    </font>
    <font>
      <u/>
      <sz val="12"/>
      <name val="Arial"/>
      <family val="2"/>
    </font>
    <font>
      <i/>
      <sz val="12"/>
      <name val="Arial"/>
      <family val="2"/>
    </font>
    <font>
      <sz val="10"/>
      <color rgb="FF000000"/>
      <name val="Arial"/>
      <family val="2"/>
    </font>
    <font>
      <b/>
      <sz val="12"/>
      <color indexed="8"/>
      <name val="Arial"/>
      <family val="2"/>
    </font>
    <font>
      <sz val="12"/>
      <color rgb="FFFF0000"/>
      <name val="Arial"/>
      <family val="2"/>
    </font>
    <font>
      <sz val="10"/>
      <color theme="2"/>
      <name val="Arial"/>
      <family val="2"/>
    </font>
    <font>
      <sz val="11"/>
      <color theme="2"/>
      <name val="Arial"/>
      <family val="2"/>
    </font>
    <font>
      <sz val="12"/>
      <color theme="2"/>
      <name val="Arial"/>
      <family val="2"/>
    </font>
    <font>
      <sz val="10"/>
      <color theme="0" tint="-0.14999847407452621"/>
      <name val="Arial"/>
      <family val="2"/>
    </font>
    <font>
      <u/>
      <sz val="10"/>
      <color theme="0" tint="-0.14999847407452621"/>
      <name val="Arial"/>
      <family val="2"/>
    </font>
    <font>
      <sz val="11"/>
      <color theme="0" tint="-0.14999847407452621"/>
      <name val="Arial"/>
      <family val="2"/>
    </font>
    <font>
      <sz val="12"/>
      <color theme="0" tint="-0.14999847407452621"/>
      <name val="Arial"/>
      <family val="2"/>
    </font>
    <font>
      <sz val="10"/>
      <color theme="1"/>
      <name val="Arial"/>
      <family val="2"/>
    </font>
    <font>
      <strike/>
      <sz val="12"/>
      <color theme="1"/>
      <name val="Arial"/>
      <family val="2"/>
    </font>
    <font>
      <b/>
      <u/>
      <sz val="14"/>
      <name val="Arial"/>
      <family val="2"/>
    </font>
    <font>
      <sz val="9"/>
      <color indexed="81"/>
      <name val="Tahoma"/>
      <charset val="1"/>
    </font>
    <font>
      <u/>
      <sz val="9"/>
      <color indexed="81"/>
      <name val="Tahoma"/>
      <family val="2"/>
    </font>
  </fonts>
  <fills count="6">
    <fill>
      <patternFill patternType="none"/>
    </fill>
    <fill>
      <patternFill patternType="gray125"/>
    </fill>
    <fill>
      <patternFill patternType="solid">
        <fgColor rgb="FFFFFF66"/>
        <bgColor indexed="64"/>
      </patternFill>
    </fill>
    <fill>
      <patternFill patternType="solid">
        <fgColor theme="3" tint="0.59999389629810485"/>
        <bgColor indexed="64"/>
      </patternFill>
    </fill>
    <fill>
      <patternFill patternType="solid">
        <fgColor theme="2"/>
        <bgColor indexed="64"/>
      </patternFill>
    </fill>
    <fill>
      <patternFill patternType="solid">
        <fgColor theme="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9">
    <xf numFmtId="0" fontId="0" fillId="0" borderId="0"/>
    <xf numFmtId="44" fontId="3" fillId="0" borderId="0" applyFont="0" applyFill="0" applyBorder="0" applyAlignment="0" applyProtection="0"/>
    <xf numFmtId="0" fontId="11"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2" fillId="0" borderId="0"/>
    <xf numFmtId="0" fontId="1" fillId="0" borderId="0"/>
    <xf numFmtId="9" fontId="3" fillId="0" borderId="0" applyFont="0" applyFill="0" applyBorder="0" applyAlignment="0" applyProtection="0"/>
  </cellStyleXfs>
  <cellXfs count="198">
    <xf numFmtId="0" fontId="0" fillId="0" borderId="0" xfId="0"/>
    <xf numFmtId="0" fontId="20" fillId="0" borderId="0" xfId="0" applyFont="1"/>
    <xf numFmtId="0" fontId="20" fillId="0" borderId="0" xfId="5" applyFont="1"/>
    <xf numFmtId="0" fontId="18" fillId="0" borderId="0" xfId="5" applyFont="1" applyAlignment="1">
      <alignment horizontal="center"/>
    </xf>
    <xf numFmtId="0" fontId="18" fillId="0" borderId="0" xfId="5" applyFont="1"/>
    <xf numFmtId="0" fontId="13" fillId="0" borderId="0" xfId="5" applyFont="1" applyAlignment="1">
      <alignment wrapText="1"/>
    </xf>
    <xf numFmtId="0" fontId="13" fillId="0" borderId="0" xfId="5" applyFont="1" applyAlignment="1">
      <alignment horizontal="left" wrapText="1"/>
    </xf>
    <xf numFmtId="0" fontId="19" fillId="0" borderId="0" xfId="5" applyFont="1" applyAlignment="1">
      <alignment wrapText="1"/>
    </xf>
    <xf numFmtId="0" fontId="18" fillId="0" borderId="0" xfId="5" applyFont="1" applyAlignment="1">
      <alignment vertical="top"/>
    </xf>
    <xf numFmtId="0" fontId="18" fillId="0" borderId="0" xfId="5" applyFont="1" applyAlignment="1">
      <alignment horizontal="center" vertical="top"/>
    </xf>
    <xf numFmtId="0" fontId="18" fillId="0" borderId="0" xfId="5" applyFont="1" applyAlignment="1">
      <alignment horizontal="left" vertical="top"/>
    </xf>
    <xf numFmtId="0" fontId="10" fillId="3" borderId="4" xfId="5" applyFont="1" applyFill="1" applyBorder="1" applyAlignment="1">
      <alignment horizontal="center" vertical="top"/>
    </xf>
    <xf numFmtId="0" fontId="27" fillId="0" borderId="4" xfId="5" applyFont="1" applyBorder="1" applyAlignment="1">
      <alignment horizontal="center" vertical="top"/>
    </xf>
    <xf numFmtId="0" fontId="12" fillId="2" borderId="4" xfId="5" applyFont="1" applyFill="1" applyBorder="1" applyAlignment="1" applyProtection="1">
      <alignment horizontal="center" vertical="top" wrapText="1"/>
      <protection locked="0"/>
    </xf>
    <xf numFmtId="0" fontId="7" fillId="0" borderId="0" xfId="5" applyFont="1" applyProtection="1">
      <protection locked="0"/>
    </xf>
    <xf numFmtId="0" fontId="28" fillId="0" borderId="0" xfId="5" applyFont="1" applyAlignment="1">
      <alignment horizontal="left" vertical="top"/>
    </xf>
    <xf numFmtId="0" fontId="12" fillId="0" borderId="0" xfId="5" applyFont="1" applyAlignment="1">
      <alignment horizontal="left" vertical="top"/>
    </xf>
    <xf numFmtId="0" fontId="12" fillId="0" borderId="0" xfId="5" applyFont="1" applyAlignment="1">
      <alignment horizontal="center" vertical="top"/>
    </xf>
    <xf numFmtId="0" fontId="25" fillId="0" borderId="0" xfId="5" applyFont="1" applyProtection="1">
      <protection locked="0"/>
    </xf>
    <xf numFmtId="0" fontId="21" fillId="0" borderId="0" xfId="5" applyFont="1" applyProtection="1">
      <protection locked="0"/>
    </xf>
    <xf numFmtId="0" fontId="14" fillId="0" borderId="0" xfId="5" applyFont="1" applyProtection="1">
      <protection locked="0"/>
    </xf>
    <xf numFmtId="0" fontId="3" fillId="0" borderId="0" xfId="5"/>
    <xf numFmtId="0" fontId="26" fillId="0" borderId="0" xfId="5" applyFont="1" applyProtection="1">
      <protection locked="0"/>
    </xf>
    <xf numFmtId="0" fontId="29" fillId="0" borderId="0" xfId="5" applyFont="1" applyProtection="1">
      <protection locked="0"/>
    </xf>
    <xf numFmtId="0" fontId="21" fillId="0" borderId="0" xfId="5" applyFont="1" applyAlignment="1" applyProtection="1">
      <alignment horizontal="center"/>
      <protection locked="0"/>
    </xf>
    <xf numFmtId="0" fontId="12" fillId="0" borderId="0" xfId="5" applyFont="1" applyAlignment="1" applyProtection="1">
      <alignment horizontal="center"/>
      <protection locked="0"/>
    </xf>
    <xf numFmtId="164" fontId="21" fillId="0" borderId="0" xfId="5" applyNumberFormat="1" applyFont="1" applyProtection="1">
      <protection locked="0"/>
    </xf>
    <xf numFmtId="0" fontId="8" fillId="0" borderId="0" xfId="5" applyFont="1" applyAlignment="1" applyProtection="1">
      <alignment horizontal="center"/>
      <protection locked="0"/>
    </xf>
    <xf numFmtId="0" fontId="7" fillId="0" borderId="0" xfId="5" applyFont="1" applyAlignment="1" applyProtection="1">
      <alignment horizontal="center"/>
      <protection locked="0"/>
    </xf>
    <xf numFmtId="0" fontId="17" fillId="0" borderId="0" xfId="5" applyFont="1" applyAlignment="1" applyProtection="1">
      <alignment horizontal="center"/>
      <protection locked="0"/>
    </xf>
    <xf numFmtId="0" fontId="12" fillId="0" borderId="0" xfId="5" applyFont="1" applyAlignment="1">
      <alignment horizontal="center"/>
    </xf>
    <xf numFmtId="164" fontId="14" fillId="0" borderId="0" xfId="5" applyNumberFormat="1" applyFont="1" applyProtection="1">
      <protection locked="0"/>
    </xf>
    <xf numFmtId="0" fontId="5" fillId="0" borderId="0" xfId="5" applyFont="1" applyAlignment="1" applyProtection="1">
      <alignment horizontal="center"/>
      <protection locked="0"/>
    </xf>
    <xf numFmtId="0" fontId="15" fillId="0" borderId="0" xfId="5" applyFont="1" applyAlignment="1" applyProtection="1">
      <alignment horizontal="center"/>
      <protection locked="0"/>
    </xf>
    <xf numFmtId="0" fontId="9" fillId="0" borderId="3" xfId="5" applyFont="1" applyBorder="1" applyAlignment="1">
      <alignment vertical="top"/>
    </xf>
    <xf numFmtId="0" fontId="9" fillId="0" borderId="3" xfId="5" applyFont="1" applyBorder="1" applyAlignment="1">
      <alignment vertical="top" wrapText="1"/>
    </xf>
    <xf numFmtId="0" fontId="9" fillId="0" borderId="20" xfId="5" applyFont="1" applyBorder="1" applyAlignment="1">
      <alignment vertical="top" wrapText="1"/>
    </xf>
    <xf numFmtId="0" fontId="9" fillId="0" borderId="0" xfId="5" applyFont="1"/>
    <xf numFmtId="0" fontId="9" fillId="0" borderId="0" xfId="5" applyFont="1" applyAlignment="1">
      <alignment vertical="top"/>
    </xf>
    <xf numFmtId="0" fontId="9" fillId="0" borderId="1" xfId="5" applyFont="1" applyBorder="1" applyAlignment="1">
      <alignment horizontal="center" vertical="top"/>
    </xf>
    <xf numFmtId="0" fontId="14" fillId="0" borderId="1" xfId="5" applyFont="1" applyBorder="1" applyAlignment="1">
      <alignment horizontal="center" vertical="top"/>
    </xf>
    <xf numFmtId="0" fontId="9" fillId="0" borderId="19" xfId="5" applyFont="1" applyBorder="1" applyAlignment="1">
      <alignment horizontal="center" vertical="top"/>
    </xf>
    <xf numFmtId="0" fontId="18" fillId="0" borderId="8" xfId="5" applyFont="1" applyBorder="1"/>
    <xf numFmtId="0" fontId="18" fillId="0" borderId="15" xfId="5" applyFont="1" applyBorder="1" applyAlignment="1">
      <alignment horizontal="center"/>
    </xf>
    <xf numFmtId="0" fontId="18" fillId="0" borderId="15" xfId="5" applyFont="1" applyBorder="1"/>
    <xf numFmtId="0" fontId="18" fillId="0" borderId="9" xfId="5" applyFont="1" applyBorder="1" applyAlignment="1">
      <alignment horizontal="center"/>
    </xf>
    <xf numFmtId="0" fontId="18" fillId="0" borderId="17" xfId="5" applyFont="1" applyBorder="1"/>
    <xf numFmtId="0" fontId="18" fillId="0" borderId="18" xfId="5" applyFont="1" applyBorder="1" applyAlignment="1">
      <alignment horizontal="center"/>
    </xf>
    <xf numFmtId="0" fontId="18" fillId="0" borderId="11" xfId="5" applyFont="1" applyBorder="1"/>
    <xf numFmtId="0" fontId="18" fillId="0" borderId="16" xfId="5" applyFont="1" applyBorder="1" applyAlignment="1">
      <alignment horizontal="center"/>
    </xf>
    <xf numFmtId="0" fontId="18" fillId="0" borderId="16" xfId="5" applyFont="1" applyBorder="1"/>
    <xf numFmtId="0" fontId="18" fillId="0" borderId="12" xfId="5" applyFont="1" applyBorder="1" applyAlignment="1">
      <alignment horizontal="center"/>
    </xf>
    <xf numFmtId="0" fontId="18" fillId="0" borderId="5" xfId="5" applyFont="1" applyBorder="1"/>
    <xf numFmtId="0" fontId="18" fillId="0" borderId="6" xfId="5" applyFont="1" applyBorder="1" applyAlignment="1">
      <alignment horizontal="center"/>
    </xf>
    <xf numFmtId="0" fontId="18" fillId="0" borderId="6" xfId="5" applyFont="1" applyBorder="1"/>
    <xf numFmtId="0" fontId="18" fillId="0" borderId="7" xfId="5" applyFont="1" applyBorder="1"/>
    <xf numFmtId="0" fontId="31" fillId="0" borderId="0" xfId="5" applyFont="1"/>
    <xf numFmtId="0" fontId="9" fillId="0" borderId="0" xfId="5" applyFont="1" applyAlignment="1">
      <alignment horizontal="center" vertical="top"/>
    </xf>
    <xf numFmtId="0" fontId="32" fillId="0" borderId="0" xfId="6" applyFont="1"/>
    <xf numFmtId="0" fontId="33" fillId="0" borderId="0" xfId="6" applyFont="1"/>
    <xf numFmtId="0" fontId="2" fillId="0" borderId="0" xfId="6"/>
    <xf numFmtId="0" fontId="10" fillId="3" borderId="4" xfId="5" applyFont="1" applyFill="1" applyBorder="1" applyAlignment="1">
      <alignment horizontal="center" vertical="top" wrapText="1"/>
    </xf>
    <xf numFmtId="0" fontId="8" fillId="2" borderId="4" xfId="5" applyFont="1" applyFill="1" applyBorder="1" applyAlignment="1" applyProtection="1">
      <alignment horizontal="center" vertical="center" wrapText="1"/>
      <protection locked="0"/>
    </xf>
    <xf numFmtId="0" fontId="35" fillId="0" borderId="0" xfId="0" applyFont="1" applyAlignment="1" applyProtection="1">
      <alignment horizontal="left" vertical="center"/>
      <protection hidden="1"/>
    </xf>
    <xf numFmtId="0" fontId="34" fillId="0" borderId="0" xfId="0" applyFont="1" applyAlignment="1" applyProtection="1">
      <alignment horizontal="left" vertical="center"/>
      <protection hidden="1"/>
    </xf>
    <xf numFmtId="0" fontId="38" fillId="0" borderId="0" xfId="0" applyFont="1" applyProtection="1">
      <protection hidden="1"/>
    </xf>
    <xf numFmtId="0" fontId="35" fillId="0" borderId="0" xfId="0" applyFont="1" applyAlignment="1" applyProtection="1">
      <alignment horizontal="left" vertical="center" wrapText="1"/>
      <protection hidden="1"/>
    </xf>
    <xf numFmtId="0" fontId="36" fillId="2" borderId="4" xfId="1" applyNumberFormat="1" applyFont="1" applyFill="1" applyBorder="1" applyAlignment="1" applyProtection="1">
      <alignment horizontal="left" vertical="center"/>
      <protection locked="0"/>
    </xf>
    <xf numFmtId="0" fontId="36" fillId="0" borderId="0" xfId="0" applyFont="1" applyAlignment="1" applyProtection="1">
      <alignment horizontal="left" vertical="center"/>
      <protection hidden="1"/>
    </xf>
    <xf numFmtId="0" fontId="36" fillId="0" borderId="0" xfId="0" applyFont="1" applyAlignment="1" applyProtection="1">
      <alignment horizontal="left" vertical="center"/>
      <protection locked="0"/>
    </xf>
    <xf numFmtId="0" fontId="37" fillId="0" borderId="0" xfId="0" applyFont="1" applyAlignment="1" applyProtection="1">
      <alignment vertical="center"/>
      <protection hidden="1"/>
    </xf>
    <xf numFmtId="0" fontId="9" fillId="0" borderId="14" xfId="0" applyFont="1" applyBorder="1" applyAlignment="1" applyProtection="1">
      <alignment horizontal="left" vertical="center"/>
      <protection hidden="1"/>
    </xf>
    <xf numFmtId="0" fontId="34" fillId="2" borderId="14" xfId="0" applyFont="1" applyFill="1" applyBorder="1" applyAlignment="1" applyProtection="1">
      <alignment horizontal="left" vertical="center"/>
      <protection hidden="1"/>
    </xf>
    <xf numFmtId="0" fontId="34" fillId="2" borderId="14" xfId="0" applyFont="1" applyFill="1" applyBorder="1" applyAlignment="1" applyProtection="1">
      <alignment horizontal="left" vertical="center"/>
      <protection locked="0"/>
    </xf>
    <xf numFmtId="0" fontId="24" fillId="0" borderId="15" xfId="0" applyFont="1" applyBorder="1" applyAlignment="1" applyProtection="1">
      <alignment vertical="center"/>
      <protection hidden="1"/>
    </xf>
    <xf numFmtId="0" fontId="24" fillId="0" borderId="9" xfId="0" applyFont="1" applyBorder="1" applyAlignment="1" applyProtection="1">
      <alignment vertical="center"/>
      <protection hidden="1"/>
    </xf>
    <xf numFmtId="0" fontId="24" fillId="0" borderId="17" xfId="0" applyFont="1" applyBorder="1" applyAlignment="1" applyProtection="1">
      <alignment vertical="center"/>
      <protection hidden="1"/>
    </xf>
    <xf numFmtId="0" fontId="24" fillId="0" borderId="0" xfId="0" applyFont="1" applyAlignment="1" applyProtection="1">
      <alignment vertical="center"/>
      <protection hidden="1"/>
    </xf>
    <xf numFmtId="0" fontId="34" fillId="0" borderId="17" xfId="0" applyFont="1" applyBorder="1" applyAlignment="1" applyProtection="1">
      <alignment horizontal="left" vertical="center"/>
      <protection hidden="1"/>
    </xf>
    <xf numFmtId="0" fontId="34" fillId="0" borderId="23" xfId="0" applyFont="1" applyBorder="1" applyAlignment="1" applyProtection="1">
      <alignment horizontal="left" vertical="center" wrapText="1"/>
      <protection hidden="1"/>
    </xf>
    <xf numFmtId="0" fontId="3" fillId="0" borderId="0" xfId="0" applyFont="1" applyAlignment="1" applyProtection="1">
      <alignment wrapText="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4" fillId="0" borderId="0" xfId="0" applyFont="1" applyAlignment="1" applyProtection="1">
      <alignment horizontal="right" wrapText="1"/>
      <protection hidden="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9" fontId="39" fillId="0" borderId="0" xfId="0" applyNumberFormat="1" applyFont="1" applyAlignment="1" applyProtection="1">
      <alignment horizontal="left" vertical="center"/>
      <protection hidden="1"/>
    </xf>
    <xf numFmtId="0" fontId="34" fillId="0" borderId="0" xfId="0" applyFont="1" applyAlignment="1" applyProtection="1">
      <alignment horizontal="center" vertical="center"/>
      <protection hidden="1"/>
    </xf>
    <xf numFmtId="0" fontId="16" fillId="0" borderId="0" xfId="0" applyFont="1" applyAlignment="1" applyProtection="1">
      <alignment horizontal="right" vertical="center"/>
      <protection hidden="1"/>
    </xf>
    <xf numFmtId="4" fontId="16" fillId="0" borderId="0" xfId="0" applyNumberFormat="1" applyFont="1" applyAlignment="1" applyProtection="1">
      <alignment horizontal="right" vertical="center"/>
      <protection hidden="1"/>
    </xf>
    <xf numFmtId="0" fontId="30" fillId="0" borderId="0" xfId="5" applyFont="1" applyAlignment="1">
      <alignment wrapText="1"/>
    </xf>
    <xf numFmtId="0" fontId="14" fillId="0" borderId="1" xfId="5" applyFont="1" applyBorder="1" applyAlignment="1">
      <alignment horizontal="center" vertical="top" wrapText="1"/>
    </xf>
    <xf numFmtId="0" fontId="7" fillId="0" borderId="0" xfId="0" applyFont="1" applyAlignment="1" applyProtection="1">
      <alignment wrapText="1"/>
      <protection hidden="1"/>
    </xf>
    <xf numFmtId="0" fontId="9" fillId="0" borderId="25" xfId="0" applyFont="1" applyBorder="1" applyAlignment="1" applyProtection="1">
      <alignment horizontal="left" vertical="center"/>
      <protection hidden="1"/>
    </xf>
    <xf numFmtId="0" fontId="41"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4" fontId="34" fillId="0" borderId="22" xfId="0" applyNumberFormat="1" applyFont="1" applyBorder="1" applyAlignment="1" applyProtection="1">
      <alignment horizontal="right" vertical="center"/>
      <protection hidden="1"/>
    </xf>
    <xf numFmtId="4" fontId="34" fillId="0" borderId="23" xfId="0" applyNumberFormat="1" applyFont="1" applyBorder="1" applyAlignment="1" applyProtection="1">
      <alignment horizontal="right" vertical="center"/>
      <protection hidden="1"/>
    </xf>
    <xf numFmtId="0" fontId="34" fillId="2" borderId="4" xfId="0" applyFont="1" applyFill="1" applyBorder="1" applyAlignment="1" applyProtection="1">
      <alignment horizontal="left" vertical="center"/>
      <protection locked="0"/>
    </xf>
    <xf numFmtId="4" fontId="34" fillId="2" borderId="2" xfId="0" applyNumberFormat="1" applyFont="1" applyFill="1" applyBorder="1" applyAlignment="1" applyProtection="1">
      <alignment horizontal="right" vertical="center"/>
      <protection locked="0"/>
    </xf>
    <xf numFmtId="4" fontId="34" fillId="2" borderId="29" xfId="0" applyNumberFormat="1" applyFont="1" applyFill="1" applyBorder="1" applyAlignment="1" applyProtection="1">
      <alignment horizontal="right" vertical="center"/>
      <protection locked="0"/>
    </xf>
    <xf numFmtId="39" fontId="34" fillId="0" borderId="10" xfId="0" applyNumberFormat="1" applyFont="1" applyBorder="1" applyAlignment="1" applyProtection="1">
      <alignment horizontal="right" vertical="center"/>
      <protection hidden="1"/>
    </xf>
    <xf numFmtId="39" fontId="34" fillId="0" borderId="25" xfId="0" applyNumberFormat="1" applyFont="1" applyBorder="1" applyAlignment="1" applyProtection="1">
      <alignment horizontal="right" vertical="center"/>
      <protection hidden="1"/>
    </xf>
    <xf numFmtId="39" fontId="34" fillId="0" borderId="32" xfId="0" applyNumberFormat="1" applyFont="1" applyBorder="1" applyAlignment="1" applyProtection="1">
      <alignment horizontal="right" vertical="center"/>
      <protection hidden="1"/>
    </xf>
    <xf numFmtId="39" fontId="34" fillId="0" borderId="23" xfId="0" applyNumberFormat="1" applyFont="1" applyBorder="1" applyAlignment="1" applyProtection="1">
      <alignment horizontal="right" vertical="center"/>
      <protection hidden="1"/>
    </xf>
    <xf numFmtId="39" fontId="34" fillId="0" borderId="30" xfId="0" applyNumberFormat="1" applyFont="1" applyBorder="1" applyAlignment="1" applyProtection="1">
      <alignment horizontal="right" vertical="center"/>
      <protection hidden="1"/>
    </xf>
    <xf numFmtId="0" fontId="9" fillId="0" borderId="3" xfId="2" applyFont="1" applyBorder="1" applyAlignment="1">
      <alignment vertical="top" wrapText="1"/>
    </xf>
    <xf numFmtId="0" fontId="46" fillId="0" borderId="0" xfId="0" applyFont="1" applyAlignment="1" applyProtection="1">
      <alignment horizontal="left" vertical="center"/>
      <protection hidden="1"/>
    </xf>
    <xf numFmtId="4" fontId="16" fillId="0" borderId="27" xfId="0" applyNumberFormat="1" applyFont="1" applyBorder="1" applyAlignment="1" applyProtection="1">
      <alignment horizontal="right" vertical="center"/>
      <protection hidden="1"/>
    </xf>
    <xf numFmtId="0" fontId="47" fillId="0" borderId="0" xfId="0" applyFont="1" applyProtection="1">
      <protection hidden="1"/>
    </xf>
    <xf numFmtId="0" fontId="48" fillId="0" borderId="0" xfId="0" applyFont="1" applyAlignment="1" applyProtection="1">
      <alignment horizontal="left" vertical="center"/>
      <protection hidden="1"/>
    </xf>
    <xf numFmtId="0" fontId="49" fillId="0" borderId="0" xfId="0" applyFont="1" applyAlignment="1" applyProtection="1">
      <alignment horizontal="left" vertical="center"/>
      <protection hidden="1"/>
    </xf>
    <xf numFmtId="0" fontId="9" fillId="0" borderId="23" xfId="0" applyFont="1" applyBorder="1" applyAlignment="1" applyProtection="1">
      <alignment horizontal="left" vertical="center" wrapText="1"/>
      <protection hidden="1"/>
    </xf>
    <xf numFmtId="0" fontId="50" fillId="0" borderId="0" xfId="0" applyFont="1" applyProtection="1">
      <protection hidden="1"/>
    </xf>
    <xf numFmtId="0" fontId="51" fillId="0" borderId="0" xfId="0" applyFont="1" applyProtection="1">
      <protection hidden="1"/>
    </xf>
    <xf numFmtId="0" fontId="52" fillId="0" borderId="0" xfId="0" applyFont="1" applyAlignment="1" applyProtection="1">
      <alignment horizontal="left" vertical="center"/>
      <protection hidden="1"/>
    </xf>
    <xf numFmtId="0" fontId="53" fillId="0" borderId="0" xfId="0" applyFont="1" applyAlignment="1" applyProtection="1">
      <alignment horizontal="left" vertical="center"/>
      <protection hidden="1"/>
    </xf>
    <xf numFmtId="0" fontId="3" fillId="0" borderId="17" xfId="0" applyFont="1" applyBorder="1" applyAlignment="1">
      <alignment vertical="top" wrapText="1"/>
    </xf>
    <xf numFmtId="0" fontId="34" fillId="0" borderId="0" xfId="0" applyFont="1" applyAlignment="1" applyProtection="1">
      <alignment vertical="center"/>
      <protection hidden="1"/>
    </xf>
    <xf numFmtId="0" fontId="6" fillId="0" borderId="0" xfId="0" applyFont="1" applyAlignment="1" applyProtection="1">
      <alignment horizontal="center" wrapText="1"/>
      <protection hidden="1"/>
    </xf>
    <xf numFmtId="0" fontId="24" fillId="0" borderId="5" xfId="0" applyFont="1" applyBorder="1" applyAlignment="1" applyProtection="1">
      <alignment vertical="center"/>
      <protection hidden="1"/>
    </xf>
    <xf numFmtId="0" fontId="24" fillId="0" borderId="6" xfId="0" applyFont="1" applyBorder="1" applyAlignment="1" applyProtection="1">
      <alignment vertical="center"/>
      <protection hidden="1"/>
    </xf>
    <xf numFmtId="0" fontId="16" fillId="0" borderId="10" xfId="0" applyFont="1" applyBorder="1" applyAlignment="1" applyProtection="1">
      <alignment horizontal="center" vertical="center" wrapText="1"/>
      <protection hidden="1"/>
    </xf>
    <xf numFmtId="0" fontId="16" fillId="0" borderId="13" xfId="0" applyFont="1" applyBorder="1" applyAlignment="1" applyProtection="1">
      <alignment horizontal="center" vertical="center" wrapText="1"/>
      <protection hidden="1"/>
    </xf>
    <xf numFmtId="9" fontId="36" fillId="0" borderId="4" xfId="8" applyFont="1" applyFill="1" applyBorder="1" applyAlignment="1" applyProtection="1">
      <alignment horizontal="left" vertical="center"/>
    </xf>
    <xf numFmtId="4" fontId="34" fillId="0" borderId="31" xfId="3" applyNumberFormat="1" applyFont="1" applyFill="1" applyBorder="1" applyAlignment="1" applyProtection="1">
      <alignment horizontal="right" vertical="center"/>
      <protection hidden="1"/>
    </xf>
    <xf numFmtId="4" fontId="34" fillId="0" borderId="2" xfId="3" applyNumberFormat="1" applyFont="1" applyFill="1" applyBorder="1" applyAlignment="1" applyProtection="1">
      <alignment horizontal="right" vertical="center"/>
      <protection hidden="1"/>
    </xf>
    <xf numFmtId="0" fontId="16" fillId="0" borderId="0" xfId="0" applyFont="1" applyAlignment="1" applyProtection="1">
      <alignment horizontal="left" vertical="center"/>
      <protection hidden="1"/>
    </xf>
    <xf numFmtId="0" fontId="36" fillId="0" borderId="0" xfId="0" applyFont="1" applyAlignment="1" applyProtection="1">
      <alignment vertical="center"/>
      <protection hidden="1"/>
    </xf>
    <xf numFmtId="4" fontId="34" fillId="2" borderId="31" xfId="0" applyNumberFormat="1" applyFont="1" applyFill="1" applyBorder="1" applyAlignment="1" applyProtection="1">
      <alignment horizontal="right" vertical="center"/>
      <protection locked="0"/>
    </xf>
    <xf numFmtId="165" fontId="34" fillId="2" borderId="4" xfId="8" applyNumberFormat="1" applyFont="1" applyFill="1" applyBorder="1" applyAlignment="1" applyProtection="1">
      <alignment horizontal="center" vertical="center" wrapText="1"/>
      <protection locked="0"/>
    </xf>
    <xf numFmtId="4" fontId="34" fillId="0" borderId="33" xfId="0" applyNumberFormat="1" applyFont="1" applyBorder="1" applyAlignment="1" applyProtection="1">
      <alignment horizontal="right" vertical="center"/>
      <protection hidden="1"/>
    </xf>
    <xf numFmtId="165" fontId="34" fillId="2" borderId="34" xfId="8" applyNumberFormat="1" applyFont="1" applyFill="1" applyBorder="1" applyAlignment="1" applyProtection="1">
      <alignment horizontal="center" vertical="center"/>
      <protection locked="0"/>
    </xf>
    <xf numFmtId="4" fontId="34" fillId="2" borderId="26" xfId="0" applyNumberFormat="1" applyFont="1" applyFill="1" applyBorder="1" applyAlignment="1" applyProtection="1">
      <alignment horizontal="right" vertical="center"/>
      <protection locked="0"/>
    </xf>
    <xf numFmtId="14" fontId="3" fillId="0" borderId="0" xfId="0" applyNumberFormat="1" applyFont="1" applyAlignment="1" applyProtection="1">
      <alignment horizontal="left" wrapText="1"/>
      <protection hidden="1"/>
    </xf>
    <xf numFmtId="166" fontId="34" fillId="0" borderId="0" xfId="0" applyNumberFormat="1" applyFont="1" applyAlignment="1" applyProtection="1">
      <alignment horizontal="left" vertical="center"/>
      <protection hidden="1"/>
    </xf>
    <xf numFmtId="166" fontId="34" fillId="0" borderId="4" xfId="0" applyNumberFormat="1" applyFont="1" applyBorder="1" applyAlignment="1" applyProtection="1">
      <alignment horizontal="left" vertical="center"/>
      <protection hidden="1"/>
    </xf>
    <xf numFmtId="166" fontId="34" fillId="2" borderId="4" xfId="0" applyNumberFormat="1" applyFont="1" applyFill="1" applyBorder="1" applyAlignment="1" applyProtection="1">
      <alignment horizontal="left" vertical="center"/>
      <protection locked="0" hidden="1"/>
    </xf>
    <xf numFmtId="0" fontId="34" fillId="2" borderId="4" xfId="0" applyFont="1" applyFill="1" applyBorder="1" applyAlignment="1" applyProtection="1">
      <alignment horizontal="center" vertical="center"/>
      <protection locked="0"/>
    </xf>
    <xf numFmtId="0" fontId="34" fillId="2" borderId="24" xfId="0" applyFont="1" applyFill="1" applyBorder="1" applyAlignment="1" applyProtection="1">
      <alignment horizontal="left" vertical="center"/>
      <protection locked="0"/>
    </xf>
    <xf numFmtId="0" fontId="34" fillId="2" borderId="21" xfId="0" applyFont="1" applyFill="1" applyBorder="1" applyAlignment="1" applyProtection="1">
      <alignment horizontal="left" vertical="center"/>
      <protection locked="0"/>
    </xf>
    <xf numFmtId="0" fontId="34" fillId="2" borderId="26" xfId="0" applyFont="1" applyFill="1" applyBorder="1" applyAlignment="1" applyProtection="1">
      <alignment horizontal="left" vertical="center"/>
      <protection locked="0"/>
    </xf>
    <xf numFmtId="0" fontId="16" fillId="0" borderId="14" xfId="0" applyFont="1" applyBorder="1" applyAlignment="1" applyProtection="1">
      <alignment horizontal="left" vertical="center" wrapText="1"/>
      <protection hidden="1"/>
    </xf>
    <xf numFmtId="0" fontId="16" fillId="0" borderId="14" xfId="0" applyFont="1" applyBorder="1" applyAlignment="1" applyProtection="1">
      <alignment horizontal="center" vertical="center"/>
      <protection hidden="1"/>
    </xf>
    <xf numFmtId="0" fontId="16" fillId="0" borderId="14" xfId="0" applyFont="1" applyBorder="1" applyAlignment="1" applyProtection="1">
      <alignment horizontal="left" vertical="center"/>
      <protection hidden="1"/>
    </xf>
    <xf numFmtId="166" fontId="36" fillId="2" borderId="4" xfId="0" applyNumberFormat="1" applyFont="1" applyFill="1" applyBorder="1" applyAlignment="1" applyProtection="1">
      <alignment horizontal="center" vertical="center"/>
      <protection locked="0"/>
    </xf>
    <xf numFmtId="166" fontId="12" fillId="2" borderId="4" xfId="5" applyNumberFormat="1" applyFont="1" applyFill="1" applyBorder="1" applyAlignment="1" applyProtection="1">
      <alignment horizontal="center" vertical="top" wrapText="1"/>
      <protection locked="0"/>
    </xf>
    <xf numFmtId="0" fontId="34" fillId="0" borderId="22" xfId="0" applyFont="1" applyBorder="1" applyAlignment="1" applyProtection="1">
      <alignment horizontal="left" vertical="center" wrapText="1"/>
      <protection hidden="1"/>
    </xf>
    <xf numFmtId="166" fontId="36" fillId="2" borderId="35" xfId="0" applyNumberFormat="1" applyFont="1" applyFill="1" applyBorder="1" applyAlignment="1" applyProtection="1">
      <alignment horizontal="center" vertical="center"/>
      <protection locked="0"/>
    </xf>
    <xf numFmtId="165" fontId="34" fillId="2" borderId="35" xfId="8" applyNumberFormat="1" applyFont="1" applyFill="1" applyBorder="1" applyAlignment="1" applyProtection="1">
      <alignment horizontal="center" vertical="center" wrapText="1"/>
      <protection locked="0"/>
    </xf>
    <xf numFmtId="166" fontId="36" fillId="2" borderId="34" xfId="0" applyNumberFormat="1" applyFont="1" applyFill="1" applyBorder="1" applyAlignment="1" applyProtection="1">
      <alignment horizontal="center" vertical="center"/>
      <protection locked="0"/>
    </xf>
    <xf numFmtId="0" fontId="10" fillId="3" borderId="1" xfId="5" applyFont="1" applyFill="1" applyBorder="1" applyAlignment="1">
      <alignment horizontal="left" vertical="top" wrapText="1"/>
    </xf>
    <xf numFmtId="0" fontId="10" fillId="3" borderId="3" xfId="5" applyFont="1" applyFill="1" applyBorder="1" applyAlignment="1">
      <alignment horizontal="left" vertical="top" wrapText="1"/>
    </xf>
    <xf numFmtId="0" fontId="30" fillId="0" borderId="0" xfId="5" applyFont="1" applyAlignment="1">
      <alignment horizontal="left" wrapText="1"/>
    </xf>
    <xf numFmtId="0" fontId="20" fillId="0" borderId="0" xfId="0" applyFont="1" applyAlignment="1">
      <alignment horizontal="left"/>
    </xf>
    <xf numFmtId="0" fontId="34" fillId="0" borderId="5" xfId="0" applyFont="1" applyBorder="1" applyAlignment="1" applyProtection="1">
      <alignment vertical="center" wrapText="1"/>
      <protection hidden="1"/>
    </xf>
    <xf numFmtId="0" fontId="34" fillId="0" borderId="7" xfId="0" applyFont="1" applyBorder="1" applyAlignment="1" applyProtection="1">
      <alignment vertical="center" wrapText="1"/>
      <protection hidden="1"/>
    </xf>
    <xf numFmtId="0" fontId="6" fillId="0" borderId="0" xfId="0" applyFont="1" applyAlignment="1" applyProtection="1">
      <alignment horizontal="center" wrapText="1"/>
      <protection hidden="1"/>
    </xf>
    <xf numFmtId="0" fontId="36" fillId="2" borderId="19" xfId="0" applyFont="1" applyFill="1" applyBorder="1" applyAlignment="1" applyProtection="1">
      <alignment vertical="center"/>
      <protection locked="0"/>
    </xf>
    <xf numFmtId="0" fontId="36" fillId="2" borderId="28" xfId="0" applyFont="1" applyFill="1" applyBorder="1" applyAlignment="1" applyProtection="1">
      <alignment vertical="center"/>
      <protection locked="0"/>
    </xf>
    <xf numFmtId="0" fontId="36" fillId="2" borderId="20" xfId="0" applyFont="1" applyFill="1" applyBorder="1" applyAlignment="1" applyProtection="1">
      <alignment vertical="center"/>
      <protection locked="0"/>
    </xf>
    <xf numFmtId="0" fontId="36" fillId="2" borderId="4" xfId="0" applyFont="1" applyFill="1" applyBorder="1" applyAlignment="1" applyProtection="1">
      <alignment vertical="center"/>
      <protection locked="0"/>
    </xf>
    <xf numFmtId="0" fontId="36" fillId="5" borderId="0" xfId="0" applyFont="1" applyFill="1" applyAlignment="1" applyProtection="1">
      <alignment vertical="center"/>
      <protection locked="0"/>
    </xf>
    <xf numFmtId="0" fontId="55" fillId="0" borderId="0" xfId="0" applyFont="1" applyAlignment="1" applyProtection="1">
      <alignment vertical="center"/>
      <protection hidden="1"/>
    </xf>
    <xf numFmtId="0" fontId="34" fillId="0" borderId="0" xfId="0" applyFont="1" applyAlignment="1" applyProtection="1">
      <alignment vertical="center"/>
      <protection hidden="1"/>
    </xf>
    <xf numFmtId="0" fontId="10" fillId="0" borderId="5" xfId="0" applyFont="1" applyBorder="1" applyAlignment="1" applyProtection="1">
      <alignment vertical="center"/>
      <protection hidden="1"/>
    </xf>
    <xf numFmtId="0" fontId="10" fillId="0" borderId="6" xfId="0" applyFont="1" applyBorder="1" applyAlignment="1" applyProtection="1">
      <alignment vertical="center"/>
      <protection hidden="1"/>
    </xf>
    <xf numFmtId="0" fontId="10" fillId="0" borderId="7" xfId="0" applyFont="1" applyBorder="1" applyAlignment="1" applyProtection="1">
      <alignment vertical="center"/>
      <protection hidden="1"/>
    </xf>
    <xf numFmtId="0" fontId="16" fillId="0" borderId="5" xfId="0" applyFont="1" applyBorder="1" applyAlignment="1" applyProtection="1">
      <alignment vertical="center"/>
      <protection hidden="1"/>
    </xf>
    <xf numFmtId="0" fontId="16" fillId="0" borderId="7" xfId="0" applyFont="1" applyBorder="1" applyAlignment="1" applyProtection="1">
      <alignment vertical="center"/>
      <protection hidden="1"/>
    </xf>
    <xf numFmtId="0" fontId="34" fillId="0" borderId="5" xfId="0" applyFont="1" applyBorder="1" applyAlignment="1" applyProtection="1">
      <alignment vertical="center"/>
      <protection hidden="1"/>
    </xf>
    <xf numFmtId="0" fontId="34" fillId="0" borderId="7" xfId="0" applyFont="1" applyBorder="1" applyAlignment="1" applyProtection="1">
      <alignment vertical="center"/>
      <protection hidden="1"/>
    </xf>
    <xf numFmtId="0" fontId="16" fillId="0" borderId="11" xfId="0" applyFont="1" applyBorder="1" applyAlignment="1" applyProtection="1">
      <alignment horizontal="right" vertical="center"/>
      <protection hidden="1"/>
    </xf>
    <xf numFmtId="0" fontId="16" fillId="0" borderId="16" xfId="0" applyFont="1" applyBorder="1" applyAlignment="1" applyProtection="1">
      <alignment horizontal="right" vertical="center"/>
      <protection hidden="1"/>
    </xf>
    <xf numFmtId="0" fontId="16" fillId="0" borderId="12" xfId="0" applyFont="1" applyBorder="1" applyAlignment="1" applyProtection="1">
      <alignment horizontal="right" vertical="center"/>
      <protection hidden="1"/>
    </xf>
    <xf numFmtId="0" fontId="16" fillId="0" borderId="10" xfId="0" applyFont="1" applyBorder="1" applyAlignment="1" applyProtection="1">
      <alignment horizontal="center" vertical="center"/>
      <protection hidden="1"/>
    </xf>
    <xf numFmtId="0" fontId="16" fillId="0" borderId="13" xfId="0" applyFont="1" applyBorder="1" applyAlignment="1" applyProtection="1">
      <alignment horizontal="center" vertical="center"/>
      <protection hidden="1"/>
    </xf>
    <xf numFmtId="0" fontId="16" fillId="0" borderId="10" xfId="0" applyFont="1" applyBorder="1" applyAlignment="1" applyProtection="1">
      <alignment horizontal="center" vertical="center" wrapText="1"/>
      <protection hidden="1"/>
    </xf>
    <xf numFmtId="0" fontId="16" fillId="0" borderId="13" xfId="0" applyFont="1" applyBorder="1" applyAlignment="1" applyProtection="1">
      <alignment horizontal="center" vertical="center" wrapText="1"/>
      <protection hidden="1"/>
    </xf>
    <xf numFmtId="0" fontId="8" fillId="0" borderId="1" xfId="5" applyFont="1" applyBorder="1" applyAlignment="1">
      <alignment horizontal="left" vertical="top" wrapText="1"/>
    </xf>
    <xf numFmtId="0" fontId="8" fillId="0" borderId="2" xfId="5" applyFont="1" applyBorder="1" applyAlignment="1">
      <alignment horizontal="left" vertical="top" wrapText="1"/>
    </xf>
    <xf numFmtId="0" fontId="8" fillId="0" borderId="4" xfId="5" applyFont="1" applyBorder="1" applyAlignment="1">
      <alignment horizontal="left" vertical="top" wrapText="1"/>
    </xf>
    <xf numFmtId="0" fontId="10" fillId="0" borderId="0" xfId="5" applyFont="1" applyAlignment="1">
      <alignment horizontal="left" vertical="top" wrapText="1"/>
    </xf>
    <xf numFmtId="0" fontId="6" fillId="0" borderId="0" xfId="5" applyFont="1" applyAlignment="1">
      <alignment horizontal="center" wrapText="1"/>
    </xf>
    <xf numFmtId="0" fontId="10" fillId="3" borderId="1" xfId="5" applyFont="1" applyFill="1" applyBorder="1" applyAlignment="1">
      <alignment horizontal="left" vertical="top"/>
    </xf>
    <xf numFmtId="0" fontId="10" fillId="3" borderId="2" xfId="5" applyFont="1" applyFill="1" applyBorder="1" applyAlignment="1">
      <alignment horizontal="left" vertical="top"/>
    </xf>
    <xf numFmtId="0" fontId="10" fillId="3" borderId="3" xfId="5" applyFont="1" applyFill="1" applyBorder="1" applyAlignment="1">
      <alignment horizontal="left" vertical="top"/>
    </xf>
    <xf numFmtId="0" fontId="8" fillId="0" borderId="1" xfId="5" applyFont="1" applyBorder="1" applyAlignment="1">
      <alignment horizontal="left" vertical="top"/>
    </xf>
    <xf numFmtId="0" fontId="8" fillId="0" borderId="2" xfId="5" applyFont="1" applyBorder="1" applyAlignment="1">
      <alignment horizontal="left" vertical="top"/>
    </xf>
    <xf numFmtId="0" fontId="8" fillId="0" borderId="3" xfId="5" applyFont="1" applyBorder="1" applyAlignment="1">
      <alignment horizontal="left" vertical="top"/>
    </xf>
    <xf numFmtId="0" fontId="10" fillId="3" borderId="4" xfId="5" applyFont="1" applyFill="1" applyBorder="1" applyAlignment="1">
      <alignment horizontal="left" vertical="top"/>
    </xf>
    <xf numFmtId="0" fontId="10" fillId="4" borderId="1" xfId="5" applyFont="1" applyFill="1" applyBorder="1" applyAlignment="1">
      <alignment horizontal="left" vertical="top"/>
    </xf>
    <xf numFmtId="0" fontId="10" fillId="4" borderId="2" xfId="5" applyFont="1" applyFill="1" applyBorder="1" applyAlignment="1">
      <alignment horizontal="left" vertical="top"/>
    </xf>
    <xf numFmtId="0" fontId="10" fillId="4" borderId="3" xfId="5" applyFont="1" applyFill="1" applyBorder="1" applyAlignment="1">
      <alignment horizontal="left" vertical="top"/>
    </xf>
    <xf numFmtId="0" fontId="21" fillId="0" borderId="0" xfId="5" applyFont="1" applyAlignment="1" applyProtection="1">
      <alignment horizontal="center"/>
      <protection locked="0"/>
    </xf>
    <xf numFmtId="0" fontId="7" fillId="0" borderId="0" xfId="5" applyFont="1" applyAlignment="1" applyProtection="1">
      <alignment horizontal="center"/>
      <protection locked="0"/>
    </xf>
    <xf numFmtId="0" fontId="8" fillId="0" borderId="3" xfId="5" applyFont="1" applyBorder="1" applyAlignment="1">
      <alignment horizontal="left" vertical="top" wrapText="1"/>
    </xf>
    <xf numFmtId="0" fontId="36" fillId="2" borderId="4" xfId="0" applyFont="1" applyFill="1" applyBorder="1" applyAlignment="1" applyProtection="1">
      <alignment horizontal="left" vertical="center"/>
      <protection locked="0"/>
    </xf>
  </cellXfs>
  <cellStyles count="9">
    <cellStyle name="Comma 2" xfId="3" xr:uid="{00000000-0005-0000-0000-000001000000}"/>
    <cellStyle name="Currency" xfId="1" builtinId="4"/>
    <cellStyle name="Currency 2" xfId="4" xr:uid="{00000000-0005-0000-0000-000003000000}"/>
    <cellStyle name="Hyperlink" xfId="2" builtinId="8"/>
    <cellStyle name="Normal" xfId="0" builtinId="0"/>
    <cellStyle name="Normal 2" xfId="5" xr:uid="{00000000-0005-0000-0000-000006000000}"/>
    <cellStyle name="Normal 3" xfId="6" xr:uid="{00000000-0005-0000-0000-000007000000}"/>
    <cellStyle name="Normal 3 2" xfId="7" xr:uid="{59ED8E92-2BD1-44ED-A921-0E401FF0907E}"/>
    <cellStyle name="Percent 2" xfId="8" xr:uid="{B43DD03F-A0C5-4BCD-B4B3-86C732A7099B}"/>
  </cellStyles>
  <dxfs count="0"/>
  <tableStyles count="0" defaultTableStyle="TableStyleMedium2" defaultPivotStyle="PivotStyleLight16"/>
  <colors>
    <mruColors>
      <color rgb="FFFFFF66"/>
      <color rgb="FFFF7C8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5272931</xdr:colOff>
      <xdr:row>1</xdr:row>
      <xdr:rowOff>10358</xdr:rowOff>
    </xdr:from>
    <xdr:to>
      <xdr:col>2</xdr:col>
      <xdr:colOff>6878660</xdr:colOff>
      <xdr:row>5</xdr:row>
      <xdr:rowOff>37267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911106" y="238958"/>
          <a:ext cx="1605729" cy="10556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336550</xdr:colOff>
          <xdr:row>21</xdr:row>
          <xdr:rowOff>0</xdr:rowOff>
        </xdr:from>
        <xdr:to>
          <xdr:col>1</xdr:col>
          <xdr:colOff>558800</xdr:colOff>
          <xdr:row>21</xdr:row>
          <xdr:rowOff>177800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336550</xdr:colOff>
          <xdr:row>22</xdr:row>
          <xdr:rowOff>0</xdr:rowOff>
        </xdr:from>
        <xdr:to>
          <xdr:col>1</xdr:col>
          <xdr:colOff>558800</xdr:colOff>
          <xdr:row>22</xdr:row>
          <xdr:rowOff>177800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336550</xdr:colOff>
          <xdr:row>23</xdr:row>
          <xdr:rowOff>0</xdr:rowOff>
        </xdr:from>
        <xdr:to>
          <xdr:col>1</xdr:col>
          <xdr:colOff>558800</xdr:colOff>
          <xdr:row>23</xdr:row>
          <xdr:rowOff>158750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3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336550</xdr:colOff>
          <xdr:row>24</xdr:row>
          <xdr:rowOff>0</xdr:rowOff>
        </xdr:from>
        <xdr:to>
          <xdr:col>1</xdr:col>
          <xdr:colOff>558800</xdr:colOff>
          <xdr:row>24</xdr:row>
          <xdr:rowOff>177800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3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5135769</xdr:colOff>
      <xdr:row>0</xdr:row>
      <xdr:rowOff>125677</xdr:rowOff>
    </xdr:from>
    <xdr:to>
      <xdr:col>7</xdr:col>
      <xdr:colOff>7440895</xdr:colOff>
      <xdr:row>4</xdr:row>
      <xdr:rowOff>163209</xdr:rowOff>
    </xdr:to>
    <xdr:pic>
      <xdr:nvPicPr>
        <xdr:cNvPr id="2" name="Picture 1">
          <a:extLst>
            <a:ext uri="{FF2B5EF4-FFF2-40B4-BE49-F238E27FC236}">
              <a16:creationId xmlns:a16="http://schemas.microsoft.com/office/drawing/2014/main" id="{BE269E8B-D38A-4CF3-9199-88266EF3D9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424269" y="125677"/>
          <a:ext cx="2308301" cy="1422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295275</xdr:colOff>
      <xdr:row>23</xdr:row>
      <xdr:rowOff>0</xdr:rowOff>
    </xdr:from>
    <xdr:to>
      <xdr:col>6</xdr:col>
      <xdr:colOff>914400</xdr:colOff>
      <xdr:row>23</xdr:row>
      <xdr:rowOff>0</xdr:rowOff>
    </xdr:to>
    <xdr:sp macro="" textlink="">
      <xdr:nvSpPr>
        <xdr:cNvPr id="13329" name="OptionButton17" hidden="1">
          <a:extLst>
            <a:ext uri="{63B3BB69-23CF-44E3-9099-C40C66FF867C}">
              <a14:compatExt xmlns:a14="http://schemas.microsoft.com/office/drawing/2010/main" spid="_x0000_s13329"/>
            </a:ext>
            <a:ext uri="{FF2B5EF4-FFF2-40B4-BE49-F238E27FC236}">
              <a16:creationId xmlns:a16="http://schemas.microsoft.com/office/drawing/2014/main" id="{00000000-0008-0000-0400-000011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6</xdr:col>
      <xdr:colOff>1085850</xdr:colOff>
      <xdr:row>23</xdr:row>
      <xdr:rowOff>0</xdr:rowOff>
    </xdr:from>
    <xdr:to>
      <xdr:col>6</xdr:col>
      <xdr:colOff>1638300</xdr:colOff>
      <xdr:row>23</xdr:row>
      <xdr:rowOff>0</xdr:rowOff>
    </xdr:to>
    <xdr:sp macro="" textlink="">
      <xdr:nvSpPr>
        <xdr:cNvPr id="13330" name="OptionButton18" hidden="1">
          <a:extLst>
            <a:ext uri="{63B3BB69-23CF-44E3-9099-C40C66FF867C}">
              <a14:compatExt xmlns:a14="http://schemas.microsoft.com/office/drawing/2010/main" spid="_x0000_s13330"/>
            </a:ext>
            <a:ext uri="{FF2B5EF4-FFF2-40B4-BE49-F238E27FC236}">
              <a16:creationId xmlns:a16="http://schemas.microsoft.com/office/drawing/2014/main" id="{00000000-0008-0000-0400-000012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6</xdr:col>
      <xdr:colOff>1730377</xdr:colOff>
      <xdr:row>1</xdr:row>
      <xdr:rowOff>109629</xdr:rowOff>
    </xdr:from>
    <xdr:to>
      <xdr:col>7</xdr:col>
      <xdr:colOff>902519</xdr:colOff>
      <xdr:row>7</xdr:row>
      <xdr:rowOff>130409</xdr:rowOff>
    </xdr:to>
    <xdr:pic>
      <xdr:nvPicPr>
        <xdr:cNvPr id="21" name="Picture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023477" y="338229"/>
          <a:ext cx="2156642" cy="1417780"/>
        </a:xfrm>
        <a:prstGeom prst="rect">
          <a:avLst/>
        </a:prstGeom>
      </xdr:spPr>
    </xdr:pic>
    <xdr:clientData/>
  </xdr:twoCellAnchor>
  <xdr:twoCellAnchor>
    <xdr:from>
      <xdr:col>6</xdr:col>
      <xdr:colOff>295275</xdr:colOff>
      <xdr:row>23</xdr:row>
      <xdr:rowOff>0</xdr:rowOff>
    </xdr:from>
    <xdr:to>
      <xdr:col>6</xdr:col>
      <xdr:colOff>914400</xdr:colOff>
      <xdr:row>23</xdr:row>
      <xdr:rowOff>0</xdr:rowOff>
    </xdr:to>
    <xdr:pic>
      <xdr:nvPicPr>
        <xdr:cNvPr id="2" name="OptionButton17">
          <a:extLst>
            <a:ext uri="{FF2B5EF4-FFF2-40B4-BE49-F238E27FC236}">
              <a16:creationId xmlns:a16="http://schemas.microsoft.com/office/drawing/2014/main" id="{00000000-0008-0000-04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77175" y="7658100"/>
          <a:ext cx="6191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6</xdr:col>
      <xdr:colOff>1085850</xdr:colOff>
      <xdr:row>23</xdr:row>
      <xdr:rowOff>0</xdr:rowOff>
    </xdr:from>
    <xdr:to>
      <xdr:col>6</xdr:col>
      <xdr:colOff>1638300</xdr:colOff>
      <xdr:row>23</xdr:row>
      <xdr:rowOff>0</xdr:rowOff>
    </xdr:to>
    <xdr:pic>
      <xdr:nvPicPr>
        <xdr:cNvPr id="3" name="OptionButton18">
          <a:extLst>
            <a:ext uri="{FF2B5EF4-FFF2-40B4-BE49-F238E27FC236}">
              <a16:creationId xmlns:a16="http://schemas.microsoft.com/office/drawing/2014/main" id="{00000000-0008-0000-0400-000003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67750" y="7658100"/>
          <a:ext cx="5524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aulinetp\Downloads\CCMDA-Visting-Expert-Claim-Form.xlsx" TargetMode="External"/><Relationship Id="rId1" Type="http://schemas.openxmlformats.org/officeDocument/2006/relationships/externalLinkPath" Target="https://healthsg.sharepoint.com/Users/paulinetp/Downloads/CCMDA-Visting-Expert-Claim-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 Claim Form"/>
      <sheetName val="Grant Claim Checklist"/>
    </sheetNames>
    <sheetDataSet>
      <sheetData sheetId="0">
        <row r="12">
          <cell r="J12" t="str">
            <v>Yes</v>
          </cell>
        </row>
        <row r="13">
          <cell r="J13" t="str">
            <v>Yes</v>
          </cell>
        </row>
      </sheetData>
      <sheetData sheetId="1"/>
    </sheetDataSet>
  </externalBook>
</externalLink>
</file>

<file path=xl/persons/person.xml><?xml version="1.0" encoding="utf-8"?>
<personList xmlns="http://schemas.microsoft.com/office/spreadsheetml/2018/threadedcomments" xmlns:x="http://schemas.openxmlformats.org/spreadsheetml/2006/main">
  <person displayName="RMCD" id="{E31DCCEB-B907-4BB1-90BD-D7147211350A}" userId="RMCD"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3" dT="2025-01-23T06:35:16.33" personId="{E31DCCEB-B907-4BB1-90BD-D7147211350A}" id="{1BC02419-9FE5-473C-A9B8-D0102631C83F}">
    <text>Input actual course fees &amp; compulsory fees</text>
  </threadedComment>
  <threadedComment ref="F34" dT="2025-03-17T11:24:27.55" personId="{E31DCCEB-B907-4BB1-90BD-D7147211350A}" id="{640C6EC2-ED84-4B1E-A877-0B468C54A5F3}">
    <text xml:space="preserve">Monthly allowance to ITE, Diploma and Degree/Degree Conversion/Master’s students, sized at $900, $1,000 and $1,100 respectively
</text>
  </threadedComment>
  <threadedComment ref="F39" dT="2025-02-10T02:55:42.05" personId="{E31DCCEB-B907-4BB1-90BD-D7147211350A}" id="{9EBE9975-8ADE-49DF-A89C-2BE278D99BEC}">
    <text>Input actual expenditure</text>
  </threadedComment>
</ThreadedComment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3:D3"/>
  <sheetViews>
    <sheetView showGridLines="0" workbookViewId="0">
      <selection activeCell="C28" sqref="C28"/>
    </sheetView>
  </sheetViews>
  <sheetFormatPr defaultColWidth="0" defaultRowHeight="14.5" x14ac:dyDescent="0.35"/>
  <cols>
    <col min="1" max="1" width="9.1796875" style="60" customWidth="1"/>
    <col min="2" max="2" width="18.26953125" style="60" bestFit="1" customWidth="1"/>
    <col min="3" max="3" width="40.54296875" style="60" bestFit="1" customWidth="1"/>
    <col min="4" max="4" width="9.1796875" style="60" customWidth="1"/>
    <col min="5" max="6" width="9.1796875" style="60" hidden="1" customWidth="1"/>
    <col min="7" max="16384" width="9.1796875" style="60" hidden="1"/>
  </cols>
  <sheetData>
    <row r="3" spans="2:3" ht="21" x14ac:dyDescent="0.5">
      <c r="B3" s="58" t="s">
        <v>0</v>
      </c>
      <c r="C3" s="59" t="s">
        <v>1</v>
      </c>
    </row>
  </sheetData>
  <sheetProtection algorithmName="SHA-512" hashValue="m2CYBAKJvGvSHkV9dh8wnjx1W3ym5u51EfpP4UecfnbiLUznwZBXSQsIL7GbdK4fq5kc7xZN8E3ucwUK2X5D7g==" saltValue="EhaFovu56xzcRCp6EFFFfQ=="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R_Values!$A$1:$A$3</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G3"/>
  <sheetViews>
    <sheetView workbookViewId="0">
      <selection activeCell="G4" sqref="G4"/>
    </sheetView>
  </sheetViews>
  <sheetFormatPr defaultRowHeight="12.5" x14ac:dyDescent="0.25"/>
  <sheetData>
    <row r="1" spans="1:7" x14ac:dyDescent="0.25">
      <c r="A1" t="s">
        <v>1</v>
      </c>
      <c r="G1" t="s">
        <v>2</v>
      </c>
    </row>
    <row r="2" spans="1:7" x14ac:dyDescent="0.25">
      <c r="A2" t="s">
        <v>3</v>
      </c>
      <c r="G2" t="s">
        <v>4</v>
      </c>
    </row>
    <row r="3" spans="1:7" x14ac:dyDescent="0.25">
      <c r="A3" t="s">
        <v>5</v>
      </c>
      <c r="G3"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3" tint="0.39997558519241921"/>
    <pageSetUpPr fitToPage="1"/>
  </sheetPr>
  <dimension ref="B1:D21"/>
  <sheetViews>
    <sheetView showGridLines="0" tabSelected="1" zoomScaleNormal="100" workbookViewId="0">
      <selection activeCell="D12" sqref="D12"/>
    </sheetView>
  </sheetViews>
  <sheetFormatPr defaultColWidth="9.1796875" defaultRowHeight="15.5" x14ac:dyDescent="0.35"/>
  <cols>
    <col min="1" max="1" width="5.1796875" style="21" customWidth="1"/>
    <col min="2" max="2" width="4.453125" style="21" customWidth="1"/>
    <col min="3" max="3" width="103.54296875" style="37" customWidth="1"/>
    <col min="4" max="4" width="107.54296875" style="38" customWidth="1"/>
    <col min="5" max="16384" width="9.1796875" style="21"/>
  </cols>
  <sheetData>
    <row r="1" spans="2:4" ht="18" x14ac:dyDescent="0.4">
      <c r="B1" s="154" t="s">
        <v>6</v>
      </c>
      <c r="C1" s="154"/>
      <c r="D1" s="1"/>
    </row>
    <row r="3" spans="2:4" ht="20" x14ac:dyDescent="0.4">
      <c r="B3" s="153" t="s">
        <v>7</v>
      </c>
      <c r="C3" s="153"/>
    </row>
    <row r="4" spans="2:4" ht="30.75" customHeight="1" x14ac:dyDescent="0.4">
      <c r="B4" s="90"/>
      <c r="C4" s="90"/>
    </row>
    <row r="8" spans="2:4" ht="18" customHeight="1" x14ac:dyDescent="0.25">
      <c r="B8" s="151" t="s">
        <v>8</v>
      </c>
      <c r="C8" s="152"/>
      <c r="D8" s="21"/>
    </row>
    <row r="9" spans="2:4" ht="20.149999999999999" customHeight="1" x14ac:dyDescent="0.25">
      <c r="B9" s="39">
        <v>1</v>
      </c>
      <c r="C9" s="106" t="s">
        <v>74</v>
      </c>
      <c r="D9" s="56"/>
    </row>
    <row r="10" spans="2:4" ht="31" x14ac:dyDescent="0.25">
      <c r="B10" s="39">
        <v>2</v>
      </c>
      <c r="C10" s="35" t="s">
        <v>56</v>
      </c>
      <c r="D10" s="21"/>
    </row>
    <row r="11" spans="2:4" ht="20.149999999999999" customHeight="1" x14ac:dyDescent="0.25">
      <c r="B11" s="39">
        <v>3</v>
      </c>
      <c r="C11" s="34" t="s">
        <v>9</v>
      </c>
      <c r="D11" s="21"/>
    </row>
    <row r="12" spans="2:4" ht="65.150000000000006" customHeight="1" x14ac:dyDescent="0.25">
      <c r="B12" s="39">
        <v>4</v>
      </c>
      <c r="C12" s="35" t="s">
        <v>57</v>
      </c>
      <c r="D12" s="56"/>
    </row>
    <row r="13" spans="2:4" ht="22.5" customHeight="1" x14ac:dyDescent="0.25">
      <c r="B13" s="39">
        <v>5</v>
      </c>
      <c r="C13" s="35" t="s">
        <v>58</v>
      </c>
    </row>
    <row r="14" spans="2:4" x14ac:dyDescent="0.25">
      <c r="B14" s="57"/>
      <c r="C14" s="38"/>
    </row>
    <row r="15" spans="2:4" x14ac:dyDescent="0.35">
      <c r="B15" s="37"/>
      <c r="C15" s="38"/>
      <c r="D15" s="21"/>
    </row>
    <row r="16" spans="2:4" ht="18" customHeight="1" x14ac:dyDescent="0.25">
      <c r="B16" s="151" t="s">
        <v>10</v>
      </c>
      <c r="C16" s="152"/>
      <c r="D16" s="21"/>
    </row>
    <row r="17" spans="2:4" ht="35.15" hidden="1" customHeight="1" x14ac:dyDescent="0.25">
      <c r="B17" s="40" t="s">
        <v>11</v>
      </c>
      <c r="C17" s="21"/>
      <c r="D17" s="21"/>
    </row>
    <row r="18" spans="2:4" ht="179.5" customHeight="1" x14ac:dyDescent="0.25">
      <c r="B18" s="91" t="s">
        <v>60</v>
      </c>
      <c r="C18" s="35" t="s">
        <v>61</v>
      </c>
      <c r="D18" s="21"/>
    </row>
    <row r="19" spans="2:4" ht="35.15" customHeight="1" x14ac:dyDescent="0.25">
      <c r="B19" s="39" t="s">
        <v>11</v>
      </c>
      <c r="C19" s="35" t="s">
        <v>12</v>
      </c>
      <c r="D19" s="21"/>
    </row>
    <row r="20" spans="2:4" ht="20.149999999999999" customHeight="1" x14ac:dyDescent="0.25">
      <c r="B20" s="41" t="s">
        <v>11</v>
      </c>
      <c r="C20" s="36" t="s">
        <v>13</v>
      </c>
      <c r="D20" s="21"/>
    </row>
    <row r="21" spans="2:4" ht="35.15" customHeight="1" x14ac:dyDescent="0.25">
      <c r="B21" s="39" t="s">
        <v>11</v>
      </c>
      <c r="C21" s="35" t="s">
        <v>62</v>
      </c>
      <c r="D21" s="21"/>
    </row>
  </sheetData>
  <sheetProtection algorithmName="SHA-512" hashValue="g/6Di8mXaHPis8tr9SORqZxDnPn7fydkxK2Nn8ZSmbHt7CjKnwPqjJNmnoASSEFlCMqx8z5GVwu/xbPdXUzUqQ==" saltValue="08mPGO0o2zlEZ8phf3ACbg==" spinCount="100000" sheet="1" objects="1" scenarios="1"/>
  <mergeCells count="4">
    <mergeCell ref="B8:C8"/>
    <mergeCell ref="B16:C16"/>
    <mergeCell ref="B3:C3"/>
    <mergeCell ref="B1:C1"/>
  </mergeCells>
  <hyperlinks>
    <hyperlink ref="C9" location="'User Guide for SP'!Print_Area" display="Complete Annex I: Grant Claim Form &lt;Please refer to User Guide on how to complete&gt;" xr:uid="{00000000-0004-0000-0200-000000000000}"/>
  </hyperlinks>
  <pageMargins left="0.70866141732283472" right="0.70866141732283472" top="0.74803149606299213" bottom="0.74803149606299213" header="0.31496062992125984" footer="0.31496062992125984"/>
  <headerFooter>
    <oddFooter>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0272-2636-4DFB-9BA2-1010BA3D20DF}">
  <sheetPr>
    <pageSetUpPr fitToPage="1"/>
  </sheetPr>
  <dimension ref="A1:IL46"/>
  <sheetViews>
    <sheetView zoomScale="55" zoomScaleNormal="55" workbookViewId="0">
      <selection activeCell="H11" sqref="H11"/>
    </sheetView>
  </sheetViews>
  <sheetFormatPr defaultColWidth="9.1796875" defaultRowHeight="15.5" x14ac:dyDescent="0.25"/>
  <cols>
    <col min="1" max="1" width="86.81640625" style="64" customWidth="1"/>
    <col min="2" max="7" width="38.81640625" style="64" customWidth="1"/>
    <col min="8" max="8" width="107.26953125" style="64" customWidth="1"/>
    <col min="9" max="9" width="15.7265625" style="64" customWidth="1"/>
    <col min="10" max="10" width="21.81640625" style="115" hidden="1" customWidth="1"/>
    <col min="11" max="11" width="11.26953125" style="111" hidden="1" customWidth="1"/>
    <col min="12" max="16384" width="9.1796875" style="64"/>
  </cols>
  <sheetData>
    <row r="1" spans="1:246" s="82" customFormat="1" ht="18" customHeight="1" x14ac:dyDescent="0.25">
      <c r="A1" s="80"/>
      <c r="B1" s="80"/>
      <c r="C1" s="80"/>
      <c r="D1" s="81"/>
      <c r="E1" s="81"/>
      <c r="F1" s="81"/>
      <c r="G1" s="81"/>
      <c r="J1" s="113"/>
      <c r="K1" s="109"/>
    </row>
    <row r="2" spans="1:246" s="82" customFormat="1" ht="39.75" customHeight="1" x14ac:dyDescent="0.25">
      <c r="A2" s="80"/>
      <c r="B2" s="80"/>
      <c r="C2" s="80"/>
      <c r="D2" s="81"/>
      <c r="E2" s="81"/>
      <c r="F2" s="81"/>
      <c r="G2" s="81"/>
      <c r="J2" s="113"/>
      <c r="K2" s="109"/>
    </row>
    <row r="3" spans="1:246" s="82" customFormat="1" ht="39" customHeight="1" x14ac:dyDescent="0.25">
      <c r="A3" s="80"/>
      <c r="B3" s="80"/>
      <c r="C3" s="80"/>
      <c r="D3" s="81"/>
      <c r="E3" s="81"/>
      <c r="F3" s="81"/>
      <c r="G3" s="134"/>
      <c r="J3" s="113"/>
      <c r="K3" s="109"/>
    </row>
    <row r="4" spans="1:246" s="82" customFormat="1" ht="12.5" x14ac:dyDescent="0.25">
      <c r="A4" s="80"/>
      <c r="B4" s="80"/>
      <c r="C4" s="80"/>
      <c r="D4" s="81"/>
      <c r="E4" s="81"/>
      <c r="F4" s="81"/>
      <c r="G4" s="81"/>
      <c r="J4" s="113"/>
      <c r="K4" s="109"/>
    </row>
    <row r="5" spans="1:246" s="82" customFormat="1" ht="14" x14ac:dyDescent="0.3">
      <c r="A5" s="80"/>
      <c r="B5" s="80"/>
      <c r="C5" s="80"/>
      <c r="D5" s="81"/>
      <c r="E5" s="81"/>
      <c r="F5" s="81"/>
      <c r="G5" s="83"/>
      <c r="J5" s="113"/>
      <c r="K5" s="109"/>
      <c r="IL5" s="82" t="s">
        <v>14</v>
      </c>
    </row>
    <row r="6" spans="1:246" s="82" customFormat="1" x14ac:dyDescent="0.35">
      <c r="A6" s="84"/>
      <c r="B6" s="80"/>
      <c r="C6" s="80"/>
      <c r="D6" s="81"/>
      <c r="E6" s="81"/>
      <c r="F6" s="81"/>
      <c r="G6" s="81"/>
      <c r="J6" s="113"/>
      <c r="K6" s="109"/>
      <c r="IL6" s="82" t="s">
        <v>15</v>
      </c>
    </row>
    <row r="7" spans="1:246" s="82" customFormat="1" ht="23" x14ac:dyDescent="0.5">
      <c r="A7" s="157" t="s">
        <v>16</v>
      </c>
      <c r="B7" s="157"/>
      <c r="C7" s="157"/>
      <c r="D7" s="157"/>
      <c r="E7" s="157"/>
      <c r="F7" s="157"/>
      <c r="G7" s="157"/>
      <c r="J7" s="114" t="s">
        <v>77</v>
      </c>
      <c r="K7" s="109"/>
    </row>
    <row r="8" spans="1:246" s="82" customFormat="1" ht="40" customHeight="1" x14ac:dyDescent="0.35">
      <c r="A8" s="85"/>
      <c r="B8" s="80"/>
      <c r="C8" s="80"/>
      <c r="D8" s="81"/>
      <c r="E8" s="81"/>
      <c r="G8" s="66" t="s">
        <v>89</v>
      </c>
      <c r="H8" s="136" t="str">
        <f>IF(ISBLANK(H10),"",EDATE(H10,-6))</f>
        <v/>
      </c>
      <c r="J8" s="113"/>
      <c r="K8" s="109"/>
    </row>
    <row r="9" spans="1:246" s="82" customFormat="1" ht="20" customHeight="1" x14ac:dyDescent="0.5">
      <c r="A9" s="92" t="s">
        <v>59</v>
      </c>
      <c r="B9" s="119"/>
      <c r="C9" s="119"/>
      <c r="D9" s="119"/>
      <c r="E9" s="119"/>
      <c r="G9" s="63" t="s">
        <v>85</v>
      </c>
      <c r="H9" s="136" t="str">
        <f>IF(ISBLANK(H11),"",IF(EDATE(H11,6)&gt;DATE(2027,3,31),DATE(2027,3,31),IF(ISBLANK(H11),"",EDATE(H11,6))))</f>
        <v/>
      </c>
      <c r="J9" s="113" t="s">
        <v>2</v>
      </c>
      <c r="K9" s="109"/>
    </row>
    <row r="10" spans="1:246" ht="50" customHeight="1" x14ac:dyDescent="0.25">
      <c r="A10" s="63" t="s">
        <v>73</v>
      </c>
      <c r="B10" s="158"/>
      <c r="C10" s="159"/>
      <c r="D10" s="160"/>
      <c r="G10" s="66" t="s">
        <v>86</v>
      </c>
      <c r="H10" s="137"/>
      <c r="J10" s="115" t="s">
        <v>4</v>
      </c>
    </row>
    <row r="11" spans="1:246" ht="50" customHeight="1" x14ac:dyDescent="0.25">
      <c r="A11" s="95" t="s">
        <v>69</v>
      </c>
      <c r="B11" s="161"/>
      <c r="C11" s="161"/>
      <c r="D11" s="161"/>
      <c r="G11" s="66" t="s">
        <v>87</v>
      </c>
      <c r="H11" s="137"/>
      <c r="J11" s="115" t="s">
        <v>17</v>
      </c>
    </row>
    <row r="12" spans="1:246" ht="16.5" x14ac:dyDescent="0.25">
      <c r="A12" s="94"/>
      <c r="B12" s="162"/>
      <c r="C12" s="162"/>
      <c r="D12" s="162"/>
      <c r="G12" s="66" t="s">
        <v>19</v>
      </c>
      <c r="H12" s="67"/>
      <c r="I12" s="65"/>
      <c r="J12" s="115" t="s">
        <v>18</v>
      </c>
    </row>
    <row r="13" spans="1:246" ht="20.25" customHeight="1" x14ac:dyDescent="0.25">
      <c r="G13" s="63" t="s">
        <v>22</v>
      </c>
      <c r="H13" s="197"/>
      <c r="J13" s="115" t="s">
        <v>20</v>
      </c>
      <c r="K13" s="110"/>
    </row>
    <row r="14" spans="1:246" ht="22" customHeight="1" x14ac:dyDescent="0.25">
      <c r="A14" s="63" t="s">
        <v>21</v>
      </c>
      <c r="B14" s="124">
        <v>0.9</v>
      </c>
      <c r="D14" s="68"/>
      <c r="F14" s="66"/>
      <c r="G14" s="68"/>
      <c r="J14" s="115" t="s">
        <v>75</v>
      </c>
      <c r="K14" s="110">
        <v>800</v>
      </c>
    </row>
    <row r="15" spans="1:246" ht="22" customHeight="1" x14ac:dyDescent="0.25">
      <c r="A15" s="63" t="s">
        <v>23</v>
      </c>
      <c r="B15" s="98"/>
      <c r="D15" s="68"/>
      <c r="F15" s="66"/>
      <c r="G15" s="68"/>
      <c r="H15" s="135"/>
      <c r="J15" s="115" t="s">
        <v>76</v>
      </c>
      <c r="K15" s="110">
        <v>1400</v>
      </c>
    </row>
    <row r="16" spans="1:246" ht="22" customHeight="1" x14ac:dyDescent="0.25">
      <c r="A16" s="63"/>
      <c r="B16" s="69"/>
      <c r="D16" s="68"/>
      <c r="F16" s="66"/>
      <c r="G16" s="68"/>
      <c r="H16" s="135"/>
    </row>
    <row r="17" spans="1:15" ht="16" customHeight="1" x14ac:dyDescent="0.25">
      <c r="A17" s="63"/>
      <c r="B17" s="68"/>
      <c r="D17" s="68"/>
      <c r="F17" s="66"/>
      <c r="G17" s="68"/>
    </row>
    <row r="18" spans="1:15" ht="16" customHeight="1" x14ac:dyDescent="0.25">
      <c r="H18" s="135"/>
    </row>
    <row r="19" spans="1:15" ht="16" customHeight="1" thickBot="1" x14ac:dyDescent="0.3">
      <c r="A19" s="163"/>
      <c r="B19" s="164"/>
      <c r="C19" s="164"/>
      <c r="D19" s="164"/>
      <c r="E19" s="164"/>
      <c r="F19" s="164"/>
    </row>
    <row r="20" spans="1:15" ht="18.5" thickBot="1" x14ac:dyDescent="0.3">
      <c r="A20" s="165" t="s">
        <v>92</v>
      </c>
      <c r="B20" s="166"/>
      <c r="C20" s="166"/>
      <c r="D20" s="166"/>
      <c r="E20" s="167"/>
      <c r="F20" s="118"/>
    </row>
    <row r="21" spans="1:15" ht="16" customHeight="1" thickBot="1" x14ac:dyDescent="0.3">
      <c r="A21" s="142" t="s">
        <v>24</v>
      </c>
      <c r="B21" s="143" t="s">
        <v>25</v>
      </c>
      <c r="C21" s="168" t="s">
        <v>26</v>
      </c>
      <c r="D21" s="169"/>
      <c r="E21" s="144" t="s">
        <v>27</v>
      </c>
      <c r="F21" s="70"/>
    </row>
    <row r="22" spans="1:15" ht="16" customHeight="1" thickBot="1" x14ac:dyDescent="0.3">
      <c r="A22" s="71" t="s">
        <v>28</v>
      </c>
      <c r="B22" s="72"/>
      <c r="C22" s="170" t="s">
        <v>29</v>
      </c>
      <c r="D22" s="171"/>
      <c r="E22" s="73"/>
      <c r="F22" s="70"/>
    </row>
    <row r="23" spans="1:15" ht="16" customHeight="1" thickBot="1" x14ac:dyDescent="0.3">
      <c r="A23" s="71" t="s">
        <v>30</v>
      </c>
      <c r="B23" s="72"/>
      <c r="C23" s="170" t="s">
        <v>31</v>
      </c>
      <c r="D23" s="171"/>
      <c r="E23" s="73"/>
      <c r="F23" s="70"/>
    </row>
    <row r="24" spans="1:15" ht="48.75" customHeight="1" thickBot="1" x14ac:dyDescent="0.3">
      <c r="A24" s="71" t="s">
        <v>32</v>
      </c>
      <c r="B24" s="72"/>
      <c r="C24" s="155" t="s">
        <v>33</v>
      </c>
      <c r="D24" s="156"/>
      <c r="E24" s="73"/>
      <c r="F24" s="70"/>
    </row>
    <row r="25" spans="1:15" ht="16" customHeight="1" thickBot="1" x14ac:dyDescent="0.3">
      <c r="A25" s="71" t="s">
        <v>84</v>
      </c>
      <c r="B25" s="72"/>
      <c r="C25" s="155" t="s">
        <v>34</v>
      </c>
      <c r="D25" s="156"/>
      <c r="E25" s="73"/>
      <c r="F25" s="70"/>
    </row>
    <row r="26" spans="1:15" ht="16" customHeight="1" x14ac:dyDescent="0.25"/>
    <row r="27" spans="1:15" ht="16" customHeight="1" thickBot="1" x14ac:dyDescent="0.3">
      <c r="A27" s="164" t="s">
        <v>35</v>
      </c>
      <c r="B27" s="164"/>
      <c r="C27" s="164"/>
      <c r="D27" s="164"/>
      <c r="E27" s="164"/>
      <c r="F27" s="164"/>
      <c r="G27" s="164"/>
      <c r="H27" s="164"/>
      <c r="I27" s="118"/>
    </row>
    <row r="28" spans="1:15" ht="63" customHeight="1" thickBot="1" x14ac:dyDescent="0.3">
      <c r="A28" s="120" t="s">
        <v>36</v>
      </c>
      <c r="B28" s="121"/>
      <c r="C28" s="121"/>
      <c r="D28" s="121"/>
      <c r="E28" s="121"/>
      <c r="F28" s="74"/>
      <c r="G28" s="75"/>
      <c r="H28" s="76"/>
      <c r="I28" s="77"/>
    </row>
    <row r="29" spans="1:15" ht="87" customHeight="1" x14ac:dyDescent="0.25">
      <c r="A29" s="175" t="s">
        <v>37</v>
      </c>
      <c r="B29" s="177" t="s">
        <v>93</v>
      </c>
      <c r="C29" s="177" t="s">
        <v>70</v>
      </c>
      <c r="D29" s="122" t="s">
        <v>88</v>
      </c>
      <c r="E29" s="177" t="s">
        <v>71</v>
      </c>
      <c r="F29" s="122" t="s">
        <v>72</v>
      </c>
      <c r="G29" s="122" t="s">
        <v>63</v>
      </c>
      <c r="H29" s="175" t="s">
        <v>38</v>
      </c>
      <c r="I29" s="78"/>
      <c r="K29" s="110"/>
    </row>
    <row r="30" spans="1:15" ht="16" customHeight="1" thickBot="1" x14ac:dyDescent="0.3">
      <c r="A30" s="176"/>
      <c r="B30" s="178"/>
      <c r="C30" s="178"/>
      <c r="D30" s="123" t="s">
        <v>39</v>
      </c>
      <c r="E30" s="178"/>
      <c r="F30" s="123" t="s">
        <v>39</v>
      </c>
      <c r="G30" s="123" t="s">
        <v>39</v>
      </c>
      <c r="H30" s="176"/>
      <c r="I30" s="78"/>
      <c r="K30" s="110"/>
      <c r="L30" s="107"/>
      <c r="M30" s="107"/>
    </row>
    <row r="31" spans="1:15" ht="75" customHeight="1" x14ac:dyDescent="0.25">
      <c r="A31" s="147" t="s">
        <v>64</v>
      </c>
      <c r="B31" s="148"/>
      <c r="C31" s="149"/>
      <c r="D31" s="129"/>
      <c r="E31" s="96">
        <f>$D$31*$B$14</f>
        <v>0</v>
      </c>
      <c r="F31" s="125" t="str">
        <f>IF(C31="","",D31)</f>
        <v/>
      </c>
      <c r="G31" s="101" t="str">
        <f>IF(C31="","",IF($E$31="","",IF($F$31*$B$14&gt;$D$31,$E$31,$F$31*$B$14)))</f>
        <v/>
      </c>
      <c r="H31" s="140"/>
      <c r="I31" s="78"/>
      <c r="K31" s="110"/>
      <c r="L31" s="107"/>
      <c r="M31" s="107"/>
    </row>
    <row r="32" spans="1:15" ht="75" customHeight="1" x14ac:dyDescent="0.25">
      <c r="A32" s="79" t="s">
        <v>65</v>
      </c>
      <c r="B32" s="145"/>
      <c r="C32" s="130"/>
      <c r="D32" s="99"/>
      <c r="E32" s="97">
        <f>$D$32*$B$14</f>
        <v>0</v>
      </c>
      <c r="F32" s="126" t="str">
        <f>IF(C32="","",D32)</f>
        <v/>
      </c>
      <c r="G32" s="103" t="str">
        <f>IF(C32="","",IF($E$32="","",IF($F$32*$B$14&gt;$D$32,$E$32,$F$32*$B$14)))</f>
        <v/>
      </c>
      <c r="H32" s="139"/>
      <c r="I32" s="78"/>
      <c r="K32" s="110"/>
      <c r="L32" s="107"/>
      <c r="M32" s="107"/>
      <c r="O32" s="86">
        <v>0.9</v>
      </c>
    </row>
    <row r="33" spans="1:246" ht="75" customHeight="1" x14ac:dyDescent="0.25">
      <c r="A33" s="79" t="s">
        <v>66</v>
      </c>
      <c r="B33" s="145"/>
      <c r="C33" s="130"/>
      <c r="D33" s="99"/>
      <c r="E33" s="97">
        <f>$D$33*$B$14</f>
        <v>0</v>
      </c>
      <c r="F33" s="99"/>
      <c r="G33" s="103" t="str">
        <f>IF(C33="","",IF($E$33="","",IF($F$33*$B$14&gt;$D$33,$E$33,$F$33*$B$14)))</f>
        <v/>
      </c>
      <c r="H33" s="139"/>
      <c r="I33" s="78"/>
      <c r="K33" s="110"/>
      <c r="L33" s="107"/>
      <c r="M33" s="107"/>
      <c r="O33" s="86">
        <v>1</v>
      </c>
    </row>
    <row r="34" spans="1:246" ht="75" customHeight="1" x14ac:dyDescent="0.25">
      <c r="A34" s="79" t="s">
        <v>82</v>
      </c>
      <c r="B34" s="145"/>
      <c r="C34" s="130"/>
      <c r="D34" s="99"/>
      <c r="E34" s="97">
        <f>$D$34*$B$14</f>
        <v>0</v>
      </c>
      <c r="F34" s="99"/>
      <c r="G34" s="103" t="str">
        <f>IF(C34="","",IF($E$34="","",IF($F$34*$B$14&gt;$D$34,$E$34,$F$34*$B$14)))</f>
        <v/>
      </c>
      <c r="H34" s="139"/>
      <c r="I34" s="78"/>
      <c r="K34" s="110"/>
      <c r="L34" s="107"/>
      <c r="M34" s="107"/>
      <c r="O34" s="86"/>
    </row>
    <row r="35" spans="1:246" ht="75" customHeight="1" x14ac:dyDescent="0.25">
      <c r="A35" s="112" t="s">
        <v>78</v>
      </c>
      <c r="B35" s="145"/>
      <c r="C35" s="130"/>
      <c r="D35" s="99"/>
      <c r="E35" s="97">
        <f>$D$35*$B$14</f>
        <v>0</v>
      </c>
      <c r="F35" s="126" t="str">
        <f t="shared" ref="F35:F37" si="0">IF(C35="","",D35)</f>
        <v/>
      </c>
      <c r="G35" s="103" t="str">
        <f>IF(C35="","",IF($E$35="","",IF($F$35*$B$14&gt;$D$35,$E$35,$F$35*$B$14)))</f>
        <v/>
      </c>
      <c r="H35" s="139"/>
      <c r="I35" s="78"/>
      <c r="K35" s="110"/>
      <c r="L35" s="107"/>
      <c r="M35" s="107"/>
    </row>
    <row r="36" spans="1:246" ht="75" customHeight="1" x14ac:dyDescent="0.25">
      <c r="A36" s="112" t="s">
        <v>79</v>
      </c>
      <c r="B36" s="145"/>
      <c r="C36" s="130"/>
      <c r="D36" s="99"/>
      <c r="E36" s="97">
        <f>$D$36*$B$14</f>
        <v>0</v>
      </c>
      <c r="F36" s="126" t="str">
        <f t="shared" si="0"/>
        <v/>
      </c>
      <c r="G36" s="104" t="str">
        <f>IF(C36="","",IF($E$36="","",IF($F$36*$B$14&gt;$D$36,$E$36,$F$36*$B$14)))</f>
        <v/>
      </c>
      <c r="H36" s="139"/>
      <c r="I36" s="78"/>
      <c r="K36" s="110"/>
      <c r="L36" s="107"/>
      <c r="M36" s="107"/>
    </row>
    <row r="37" spans="1:246" ht="75" customHeight="1" x14ac:dyDescent="0.25">
      <c r="A37" s="112" t="s">
        <v>80</v>
      </c>
      <c r="B37" s="145"/>
      <c r="C37" s="138"/>
      <c r="D37" s="99"/>
      <c r="E37" s="97">
        <f>$D$37*$B$14</f>
        <v>0</v>
      </c>
      <c r="F37" s="126" t="str">
        <f t="shared" si="0"/>
        <v/>
      </c>
      <c r="G37" s="105" t="str">
        <f>IF(C37="","",IF($E$37="","",IF($F$37*$B$14&gt;$D$37,$E$37,$F$37*$B$14)))</f>
        <v/>
      </c>
      <c r="H37" s="139"/>
      <c r="I37" s="78"/>
      <c r="K37" s="110"/>
      <c r="L37" s="107"/>
      <c r="M37" s="107"/>
    </row>
    <row r="38" spans="1:246" ht="75" customHeight="1" x14ac:dyDescent="0.25">
      <c r="A38" s="79" t="s">
        <v>67</v>
      </c>
      <c r="B38" s="145"/>
      <c r="C38" s="138"/>
      <c r="D38" s="99"/>
      <c r="E38" s="97">
        <f>$D$38*$B$14</f>
        <v>0</v>
      </c>
      <c r="F38" s="126" t="str">
        <f>IF($C$38="","",IF(OR($H$10="",$H$11="",$H$12=""),"Error",IF($H$11-$H$10+1&lt;=15,$H$12*($H$11-$H$10+1),IF($H$11-$H$10+1&lt;=30,(((($H$11-$H$10+1)/30)*9*$H$12)+($H$12*15)),(($H$12*9*(($H$11-$H$10+1)/30))+($H$12*15))))))</f>
        <v/>
      </c>
      <c r="G38" s="104" t="str">
        <f>IF(C38="","",IF($E$38="","",IF($F$38*$B$14&gt;$D$38,$E$38,$F$38*$B$14)))</f>
        <v/>
      </c>
      <c r="H38" s="139" t="s">
        <v>90</v>
      </c>
      <c r="I38" s="78"/>
      <c r="K38" s="110"/>
      <c r="L38" s="107"/>
      <c r="M38" s="107"/>
    </row>
    <row r="39" spans="1:246" ht="75" customHeight="1" thickBot="1" x14ac:dyDescent="0.3">
      <c r="A39" s="93" t="s">
        <v>68</v>
      </c>
      <c r="B39" s="150"/>
      <c r="C39" s="132"/>
      <c r="D39" s="133"/>
      <c r="E39" s="131">
        <f>$D$39*0.75</f>
        <v>0</v>
      </c>
      <c r="F39" s="100"/>
      <c r="G39" s="102" t="str">
        <f>IF(C39="","",IF($E$39="","",IF($F$39*0.75&gt;$D$39,$E$39,$F$39*0.75)))</f>
        <v/>
      </c>
      <c r="H39" s="141"/>
      <c r="I39" s="78"/>
      <c r="K39" s="110"/>
      <c r="L39" s="107"/>
      <c r="M39" s="107"/>
    </row>
    <row r="40" spans="1:246" ht="16" thickBot="1" x14ac:dyDescent="0.3">
      <c r="A40" s="172" t="s">
        <v>40</v>
      </c>
      <c r="B40" s="173"/>
      <c r="C40" s="173"/>
      <c r="D40" s="173"/>
      <c r="E40" s="174"/>
      <c r="F40" s="108">
        <f>SUM($F$31:$F$39)</f>
        <v>0</v>
      </c>
      <c r="G40" s="108">
        <f>SUM($G$31:$G$39)</f>
        <v>0</v>
      </c>
      <c r="H40" s="78"/>
      <c r="L40" s="107"/>
      <c r="M40" s="107"/>
    </row>
    <row r="41" spans="1:246" x14ac:dyDescent="0.25">
      <c r="A41" s="88"/>
      <c r="B41" s="88"/>
      <c r="C41" s="88"/>
      <c r="D41" s="89"/>
      <c r="E41" s="89"/>
      <c r="F41" s="87"/>
      <c r="G41" s="87"/>
      <c r="L41" s="107"/>
      <c r="M41" s="107"/>
    </row>
    <row r="42" spans="1:246" x14ac:dyDescent="0.25">
      <c r="A42" s="88"/>
      <c r="B42" s="88"/>
      <c r="C42" s="88"/>
      <c r="D42" s="89"/>
      <c r="E42" s="89"/>
      <c r="F42" s="87"/>
      <c r="G42" s="87"/>
      <c r="L42" s="107"/>
      <c r="M42" s="107"/>
    </row>
    <row r="43" spans="1:246" s="111" customFormat="1" x14ac:dyDescent="0.25">
      <c r="A43" s="64"/>
      <c r="B43" s="64"/>
      <c r="C43" s="64"/>
      <c r="D43" s="64"/>
      <c r="E43" s="64"/>
      <c r="F43" s="64"/>
      <c r="G43" s="64"/>
      <c r="H43" s="64"/>
      <c r="I43" s="64"/>
      <c r="J43" s="116"/>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row>
    <row r="44" spans="1:246" s="111" customFormat="1" ht="16.5" x14ac:dyDescent="0.25">
      <c r="A44" s="117" t="s">
        <v>91</v>
      </c>
      <c r="B44" s="128"/>
      <c r="C44" s="127"/>
      <c r="D44" s="64"/>
      <c r="E44" s="64"/>
      <c r="F44" s="128"/>
      <c r="G44" s="64"/>
      <c r="H44" s="64"/>
      <c r="I44" s="64"/>
      <c r="J44" s="116"/>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row>
    <row r="45" spans="1:246" s="111" customFormat="1" x14ac:dyDescent="0.25">
      <c r="A45" s="64"/>
      <c r="B45" s="64"/>
      <c r="C45" s="64"/>
      <c r="D45" s="64"/>
      <c r="E45" s="64"/>
      <c r="F45" s="64"/>
      <c r="G45" s="64"/>
      <c r="H45" s="64"/>
      <c r="I45" s="64"/>
      <c r="J45" s="116"/>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row>
    <row r="46" spans="1:246" s="111" customFormat="1" x14ac:dyDescent="0.25">
      <c r="A46" s="64"/>
      <c r="B46" s="64"/>
      <c r="C46" s="64"/>
      <c r="D46" s="64"/>
      <c r="E46" s="64"/>
      <c r="F46" s="64"/>
      <c r="G46" s="64"/>
      <c r="H46" s="64"/>
      <c r="I46" s="64"/>
      <c r="J46" s="116"/>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row>
  </sheetData>
  <sheetProtection algorithmName="SHA-512" hashValue="mOBePLBcb4hFMtlio/TJ63foR+9eIOk637hfbDZyhELl3MUo3Q8H/Sge8hCOz1ZfH3cDYkSK3irNh3jlBbGClQ==" saltValue="LMfEJb7O8WnYCdDBWXIiLA==" spinCount="100000" sheet="1" objects="1" scenarios="1"/>
  <mergeCells count="18">
    <mergeCell ref="A40:E40"/>
    <mergeCell ref="A27:H27"/>
    <mergeCell ref="A29:A30"/>
    <mergeCell ref="B29:B30"/>
    <mergeCell ref="C29:C30"/>
    <mergeCell ref="E29:E30"/>
    <mergeCell ref="H29:H30"/>
    <mergeCell ref="C25:D25"/>
    <mergeCell ref="A7:G7"/>
    <mergeCell ref="B10:D10"/>
    <mergeCell ref="B11:D11"/>
    <mergeCell ref="B12:D12"/>
    <mergeCell ref="A19:F19"/>
    <mergeCell ref="A20:E20"/>
    <mergeCell ref="C21:D21"/>
    <mergeCell ref="C22:D22"/>
    <mergeCell ref="C23:D23"/>
    <mergeCell ref="C24:D24"/>
  </mergeCells>
  <dataValidations count="15">
    <dataValidation type="decimal" allowBlank="1" showInputMessage="1" showErrorMessage="1" error="Amount cannot exceed Approved Budget " sqref="F39 F33:F34" xr:uid="{5FDCD32B-CA17-4F87-9B68-3C8462C875E9}">
      <formula1>0</formula1>
      <formula2>D33</formula2>
    </dataValidation>
    <dataValidation type="list" allowBlank="1" showInputMessage="1" showErrorMessage="1" error="Asia Pacific: $800 _x000a_All Others: $1,400" prompt="Asia Pacific: $800 _x000a_All Others: $1,400" sqref="D32" xr:uid="{1843F9B9-2B22-4148-ACDB-22A6C30E3336}">
      <formula1>$K$14:$K$15</formula1>
    </dataValidation>
    <dataValidation type="whole" allowBlank="1" showInputMessage="1" showErrorMessage="1" error="Norm Cost at $500 for Book Allowance" sqref="D37" xr:uid="{C8D97646-06E8-4D7F-80B1-48E4322DF5F6}">
      <formula1>500</formula1>
      <formula2>500</formula2>
    </dataValidation>
    <dataValidation type="whole" allowBlank="1" showInputMessage="1" showErrorMessage="1" error="Norm cost at $3,000 for Medical Expenses (Medical Registration, Practising Certificates, Malpractice Insurance)" sqref="D36" xr:uid="{EAC5DF78-766C-4A5E-8878-602A5F9E0A1C}">
      <formula1>3000</formula1>
      <formula2>3000</formula2>
    </dataValidation>
    <dataValidation type="whole" allowBlank="1" showInputMessage="1" showErrorMessage="1" error="Norm cost at $500 for Medical Check-up and Vaccination / Health Insurance" sqref="D35" xr:uid="{17873EBF-0F42-4815-8628-74D53A088F4E}">
      <formula1>500</formula1>
      <formula2>500</formula2>
    </dataValidation>
    <dataValidation type="date" allowBlank="1" showInputMessage="1" showErrorMessage="1" error="Training Start Date to be on/between 01/04/2022 to 31/03/2027" prompt="DD-MMM-YY (e.g. 01-Apr-25)_x000a_Strictly follow the format above._x000a_(1) For Partial claim - indicate the start of the quarter_x000a_(2) For Full claim - indicate the start date_x000a_" sqref="H10" xr:uid="{D9B45017-57A2-472D-9AF7-0D9340F97E97}">
      <formula1>DATE(2022,4,1)</formula1>
      <formula2>DATE(2027,3,31)</formula2>
    </dataValidation>
    <dataValidation type="list" allowBlank="1" showInputMessage="1" showErrorMessage="1" sqref="B17" xr:uid="{BA46697B-7D44-4BDA-964D-C747264D436E}">
      <formula1>GST.</formula1>
    </dataValidation>
    <dataValidation type="list" allowBlank="1" showInputMessage="1" showErrorMessage="1" error="Please select from the drop down list." sqref="C32" xr:uid="{752F9E9F-A2FA-42EC-ACD3-07BCE974ABF6}">
      <formula1>$J$14:$J$15</formula1>
    </dataValidation>
    <dataValidation type="list" allowBlank="1" showInputMessage="1" showErrorMessage="1" error="Please select from the dropdown list" sqref="B14" xr:uid="{A339D8AC-5E40-4D3B-AB06-43C9241B228A}">
      <formula1>$O$32:$O$32</formula1>
    </dataValidation>
    <dataValidation allowBlank="1" showInputMessage="1" showErrorMessage="1" error="Please select from the drop down list." sqref="B16" xr:uid="{F20745D7-730C-442B-B494-4E409953D147}"/>
    <dataValidation type="list" allowBlank="1" showInputMessage="1" showErrorMessage="1" error="Please select from the dropdown list" sqref="H13" xr:uid="{DA2AFDCC-36DE-4C18-955F-0D184ED318C3}">
      <formula1>$J$11:$J$13</formula1>
    </dataValidation>
    <dataValidation type="list" allowBlank="1" showInputMessage="1" showErrorMessage="1" error="Please select from the drop down list." sqref="B15" xr:uid="{0E5BD745-7B28-4982-B461-AE935E4A49BB}">
      <formula1>$J$9:$J$10</formula1>
    </dataValidation>
    <dataValidation type="list" allowBlank="1" showInputMessage="1" showErrorMessage="1" sqref="C31 C33:C39" xr:uid="{019F2FFB-7ADD-4CEB-B76D-D7851413AF6E}">
      <formula1>$J$9</formula1>
    </dataValidation>
    <dataValidation allowBlank="1" showInputMessage="1" showErrorMessage="1" prompt="DD-MMM-YY (e.g. 30-Jun-25)_x000a_Strictly follow the format above._x000a_(1) For Partial claim - indicate the end of the quarter_x000a_(2) For Full claim - indicate the end date_x000a_" sqref="H11" xr:uid="{06C21A60-8C4F-4D58-88A1-A63FC1AC2169}"/>
    <dataValidation type="date" allowBlank="1" showInputMessage="1" showErrorMessage="1" error="Date must be on/within Actual Commencement Date and Project End Date (6 months after Training End Date)" prompt="DD-MMM-YY (e.g. 01-May-24)_x000a_Strictly follow the format above._x000a_" sqref="B31:B39" xr:uid="{34905327-E072-4AE5-A8D8-2989F3A0E997}">
      <formula1>$H$8</formula1>
      <formula2>$H$9</formula2>
    </dataValidation>
  </dataValidations>
  <pageMargins left="0.7" right="0.7" top="0.75" bottom="0.75" header="0.3" footer="0.3"/>
  <pageSetup paperSize="9" scale="2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336550</xdr:colOff>
                    <xdr:row>21</xdr:row>
                    <xdr:rowOff>0</xdr:rowOff>
                  </from>
                  <to>
                    <xdr:col>1</xdr:col>
                    <xdr:colOff>565150</xdr:colOff>
                    <xdr:row>21</xdr:row>
                    <xdr:rowOff>184150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336550</xdr:colOff>
                    <xdr:row>22</xdr:row>
                    <xdr:rowOff>0</xdr:rowOff>
                  </from>
                  <to>
                    <xdr:col>1</xdr:col>
                    <xdr:colOff>565150</xdr:colOff>
                    <xdr:row>22</xdr:row>
                    <xdr:rowOff>184150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xdr:col>
                    <xdr:colOff>336550</xdr:colOff>
                    <xdr:row>23</xdr:row>
                    <xdr:rowOff>0</xdr:rowOff>
                  </from>
                  <to>
                    <xdr:col>1</xdr:col>
                    <xdr:colOff>565150</xdr:colOff>
                    <xdr:row>23</xdr:row>
                    <xdr:rowOff>165100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xdr:col>
                    <xdr:colOff>336550</xdr:colOff>
                    <xdr:row>24</xdr:row>
                    <xdr:rowOff>0</xdr:rowOff>
                  </from>
                  <to>
                    <xdr:col>1</xdr:col>
                    <xdr:colOff>565150</xdr:colOff>
                    <xdr:row>24</xdr:row>
                    <xdr:rowOff>184150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3" tint="0.39997558519241921"/>
    <pageSetUpPr fitToPage="1"/>
  </sheetPr>
  <dimension ref="A1:J114"/>
  <sheetViews>
    <sheetView showGridLines="0" topLeftCell="A4" zoomScale="75" zoomScaleNormal="75" zoomScaleSheetLayoutView="80" workbookViewId="0">
      <selection activeCell="K23" sqref="K23"/>
    </sheetView>
  </sheetViews>
  <sheetFormatPr defaultColWidth="9.1796875" defaultRowHeight="17.5" x14ac:dyDescent="0.35"/>
  <cols>
    <col min="1" max="1" width="3.54296875" style="4" customWidth="1"/>
    <col min="2" max="2" width="6.1796875" style="3" customWidth="1"/>
    <col min="3" max="3" width="41.81640625" style="4" customWidth="1"/>
    <col min="4" max="4" width="25.7265625" style="4" customWidth="1"/>
    <col min="5" max="5" width="20.7265625" style="4" customWidth="1"/>
    <col min="6" max="6" width="26.26953125" style="4" customWidth="1"/>
    <col min="7" max="7" width="44.7265625" style="3" bestFit="1" customWidth="1"/>
    <col min="8" max="8" width="66.81640625" style="3" customWidth="1"/>
    <col min="9" max="16384" width="9.1796875" style="4"/>
  </cols>
  <sheetData>
    <row r="1" spans="2:10" x14ac:dyDescent="0.35">
      <c r="F1" s="2"/>
    </row>
    <row r="2" spans="2:10" ht="18" customHeight="1" x14ac:dyDescent="0.35">
      <c r="B2" s="182" t="s">
        <v>0</v>
      </c>
      <c r="C2" s="182"/>
      <c r="D2" s="2" t="s">
        <v>1</v>
      </c>
      <c r="E2" s="2"/>
    </row>
    <row r="3" spans="2:10" ht="20.149999999999999" customHeight="1" x14ac:dyDescent="0.4">
      <c r="B3" s="5"/>
      <c r="C3" s="5"/>
      <c r="D3" s="5"/>
      <c r="E3" s="5"/>
    </row>
    <row r="4" spans="2:10" ht="18" customHeight="1" x14ac:dyDescent="0.4">
      <c r="B4" s="5"/>
      <c r="C4" s="5"/>
      <c r="D4" s="5"/>
      <c r="E4" s="6"/>
      <c r="F4" s="6"/>
    </row>
    <row r="5" spans="2:10" ht="18" customHeight="1" x14ac:dyDescent="0.35"/>
    <row r="6" spans="2:10" ht="18" customHeight="1" x14ac:dyDescent="0.35"/>
    <row r="7" spans="2:10" ht="18" customHeight="1" x14ac:dyDescent="0.35"/>
    <row r="8" spans="2:10" ht="18" customHeight="1" x14ac:dyDescent="0.35"/>
    <row r="9" spans="2:10" ht="22" customHeight="1" x14ac:dyDescent="0.5">
      <c r="B9" s="183" t="s">
        <v>41</v>
      </c>
      <c r="C9" s="183"/>
      <c r="D9" s="183"/>
      <c r="E9" s="183"/>
      <c r="F9" s="183"/>
      <c r="G9" s="183"/>
      <c r="H9" s="183"/>
      <c r="I9" s="7"/>
      <c r="J9" s="7"/>
    </row>
    <row r="10" spans="2:10" ht="10" customHeight="1" x14ac:dyDescent="0.35"/>
    <row r="11" spans="2:10" ht="10" customHeight="1" x14ac:dyDescent="0.35">
      <c r="B11" s="4"/>
      <c r="G11" s="4"/>
      <c r="H11" s="4"/>
    </row>
    <row r="12" spans="2:10" ht="18" customHeight="1" x14ac:dyDescent="0.35">
      <c r="B12" s="182" t="s">
        <v>42</v>
      </c>
      <c r="C12" s="182"/>
      <c r="D12" s="146"/>
      <c r="E12" s="3" t="s">
        <v>43</v>
      </c>
      <c r="F12" s="146"/>
      <c r="G12" s="4"/>
      <c r="H12" s="4"/>
    </row>
    <row r="14" spans="2:10" s="8" customFormat="1" ht="20.149999999999999" customHeight="1" x14ac:dyDescent="0.25">
      <c r="B14" s="184" t="s">
        <v>44</v>
      </c>
      <c r="C14" s="185"/>
      <c r="D14" s="185"/>
      <c r="E14" s="185"/>
      <c r="F14" s="185"/>
      <c r="G14" s="185"/>
      <c r="H14" s="186"/>
    </row>
    <row r="15" spans="2:10" s="8" customFormat="1" ht="20.149999999999999" customHeight="1" x14ac:dyDescent="0.25">
      <c r="B15" s="187" t="s">
        <v>45</v>
      </c>
      <c r="C15" s="188"/>
      <c r="D15" s="188"/>
      <c r="E15" s="188"/>
      <c r="F15" s="188"/>
      <c r="G15" s="188"/>
      <c r="H15" s="189"/>
    </row>
    <row r="16" spans="2:10" s="8" customFormat="1" ht="18" customHeight="1" x14ac:dyDescent="0.25">
      <c r="B16" s="9"/>
      <c r="C16" s="10"/>
      <c r="D16" s="10"/>
      <c r="E16" s="10"/>
      <c r="F16" s="10"/>
      <c r="G16" s="10"/>
      <c r="H16" s="10"/>
    </row>
    <row r="17" spans="2:10" s="8" customFormat="1" ht="19.5" customHeight="1" x14ac:dyDescent="0.25">
      <c r="B17" s="190" t="s">
        <v>46</v>
      </c>
      <c r="C17" s="190"/>
      <c r="D17" s="190"/>
      <c r="E17" s="190"/>
      <c r="F17" s="190"/>
      <c r="G17" s="61" t="s">
        <v>47</v>
      </c>
      <c r="H17" s="11" t="s">
        <v>48</v>
      </c>
    </row>
    <row r="18" spans="2:10" s="8" customFormat="1" ht="20.149999999999999" customHeight="1" x14ac:dyDescent="0.25">
      <c r="B18" s="191" t="s">
        <v>55</v>
      </c>
      <c r="C18" s="192"/>
      <c r="D18" s="192"/>
      <c r="E18" s="192"/>
      <c r="F18" s="192"/>
      <c r="G18" s="192"/>
      <c r="H18" s="193"/>
    </row>
    <row r="19" spans="2:10" s="8" customFormat="1" ht="40" customHeight="1" x14ac:dyDescent="0.25">
      <c r="B19" s="12">
        <v>1</v>
      </c>
      <c r="C19" s="179" t="s">
        <v>49</v>
      </c>
      <c r="D19" s="180"/>
      <c r="E19" s="180"/>
      <c r="F19" s="180"/>
      <c r="G19" s="62"/>
      <c r="H19" s="13"/>
    </row>
    <row r="20" spans="2:10" s="8" customFormat="1" ht="79.5" customHeight="1" x14ac:dyDescent="0.25">
      <c r="B20" s="12">
        <v>2</v>
      </c>
      <c r="C20" s="179" t="s">
        <v>50</v>
      </c>
      <c r="D20" s="180"/>
      <c r="E20" s="180"/>
      <c r="F20" s="180"/>
      <c r="G20" s="62"/>
      <c r="H20" s="13"/>
    </row>
    <row r="21" spans="2:10" s="8" customFormat="1" ht="40" customHeight="1" x14ac:dyDescent="0.25">
      <c r="B21" s="12">
        <v>3</v>
      </c>
      <c r="C21" s="179" t="s">
        <v>51</v>
      </c>
      <c r="D21" s="188"/>
      <c r="E21" s="188"/>
      <c r="F21" s="189"/>
      <c r="G21" s="62"/>
      <c r="H21" s="13"/>
    </row>
    <row r="22" spans="2:10" s="8" customFormat="1" ht="40" customHeight="1" x14ac:dyDescent="0.25">
      <c r="B22" s="12">
        <v>4</v>
      </c>
      <c r="C22" s="179" t="s">
        <v>52</v>
      </c>
      <c r="D22" s="180"/>
      <c r="E22" s="180"/>
      <c r="F22" s="196"/>
      <c r="G22" s="62"/>
      <c r="H22" s="13"/>
    </row>
    <row r="23" spans="2:10" s="8" customFormat="1" ht="40" customHeight="1" x14ac:dyDescent="0.25">
      <c r="B23" s="12">
        <v>5</v>
      </c>
      <c r="C23" s="181" t="s">
        <v>53</v>
      </c>
      <c r="D23" s="181"/>
      <c r="E23" s="181"/>
      <c r="F23" s="181"/>
      <c r="G23" s="62"/>
      <c r="H23" s="13"/>
    </row>
    <row r="24" spans="2:10" s="8" customFormat="1" ht="72.650000000000006" customHeight="1" x14ac:dyDescent="0.25">
      <c r="B24" s="12">
        <v>6</v>
      </c>
      <c r="C24" s="179" t="s">
        <v>83</v>
      </c>
      <c r="D24" s="180"/>
      <c r="E24" s="180"/>
      <c r="F24" s="196"/>
      <c r="G24" s="62"/>
      <c r="H24" s="13"/>
    </row>
    <row r="25" spans="2:10" ht="83.15" customHeight="1" x14ac:dyDescent="0.35">
      <c r="B25" s="12">
        <v>7</v>
      </c>
      <c r="C25" s="179" t="s">
        <v>54</v>
      </c>
      <c r="D25" s="180"/>
      <c r="E25" s="180"/>
      <c r="F25" s="196"/>
      <c r="G25" s="62"/>
      <c r="H25" s="13"/>
    </row>
    <row r="26" spans="2:10" x14ac:dyDescent="0.35">
      <c r="B26" s="14"/>
      <c r="C26" s="15"/>
      <c r="D26" s="16"/>
      <c r="E26" s="16"/>
      <c r="F26" s="16"/>
      <c r="G26" s="17"/>
      <c r="H26" s="17"/>
    </row>
    <row r="27" spans="2:10" ht="18" x14ac:dyDescent="0.4">
      <c r="B27" s="18"/>
      <c r="C27" s="19"/>
      <c r="D27" s="19"/>
      <c r="E27" s="19"/>
      <c r="F27" s="194"/>
      <c r="G27" s="194"/>
      <c r="H27" s="194"/>
      <c r="I27" s="20"/>
      <c r="J27" s="21"/>
    </row>
    <row r="28" spans="2:10" ht="18" x14ac:dyDescent="0.4">
      <c r="B28" s="22"/>
      <c r="C28" s="23"/>
      <c r="D28" s="19"/>
      <c r="E28" s="19"/>
      <c r="F28" s="19"/>
      <c r="G28" s="19"/>
      <c r="H28" s="19"/>
      <c r="I28" s="20"/>
      <c r="J28" s="21"/>
    </row>
    <row r="29" spans="2:10" ht="18" x14ac:dyDescent="0.4">
      <c r="B29" s="4"/>
      <c r="C29" s="19"/>
      <c r="D29" s="19"/>
      <c r="E29" s="19"/>
      <c r="F29" s="19"/>
      <c r="G29" s="19"/>
      <c r="H29" s="19"/>
      <c r="I29" s="20"/>
      <c r="J29" s="21"/>
    </row>
    <row r="30" spans="2:10" ht="18" x14ac:dyDescent="0.4">
      <c r="B30" s="19"/>
      <c r="C30" s="23"/>
      <c r="D30" s="19"/>
      <c r="E30" s="19"/>
      <c r="F30" s="19"/>
      <c r="G30" s="19"/>
      <c r="H30" s="19"/>
      <c r="I30" s="20"/>
      <c r="J30" s="21"/>
    </row>
    <row r="31" spans="2:10" ht="18" x14ac:dyDescent="0.4">
      <c r="B31" s="24"/>
      <c r="C31" s="24"/>
      <c r="D31" s="19"/>
      <c r="E31" s="19"/>
      <c r="F31" s="19"/>
      <c r="G31" s="25"/>
      <c r="H31" s="26"/>
      <c r="I31" s="20"/>
      <c r="J31" s="21"/>
    </row>
    <row r="32" spans="2:10" x14ac:dyDescent="0.35">
      <c r="B32" s="14"/>
      <c r="C32" s="14"/>
      <c r="D32" s="14"/>
      <c r="E32" s="195"/>
      <c r="F32" s="195"/>
      <c r="G32" s="27"/>
      <c r="H32" s="28"/>
      <c r="I32" s="20"/>
      <c r="J32" s="21"/>
    </row>
    <row r="33" spans="2:10" ht="18" customHeight="1" x14ac:dyDescent="0.35">
      <c r="B33" s="4"/>
      <c r="D33" s="29"/>
      <c r="G33" s="30"/>
      <c r="H33" s="4"/>
      <c r="I33" s="31"/>
      <c r="J33" s="21"/>
    </row>
    <row r="34" spans="2:10" x14ac:dyDescent="0.35">
      <c r="B34" s="4"/>
      <c r="G34" s="4"/>
      <c r="H34" s="4"/>
      <c r="I34" s="32"/>
      <c r="J34" s="21"/>
    </row>
    <row r="35" spans="2:10" x14ac:dyDescent="0.35">
      <c r="B35" s="4"/>
      <c r="G35" s="4"/>
      <c r="H35" s="4"/>
      <c r="I35" s="33"/>
      <c r="J35" s="21"/>
    </row>
    <row r="88" spans="1:7" ht="18" thickBot="1" x14ac:dyDescent="0.4"/>
    <row r="89" spans="1:7" ht="18" thickBot="1" x14ac:dyDescent="0.4">
      <c r="A89" s="52"/>
      <c r="B89" s="53"/>
      <c r="C89" s="54"/>
      <c r="D89" s="54"/>
      <c r="E89" s="55"/>
    </row>
    <row r="95" spans="1:7" ht="18" thickBot="1" x14ac:dyDescent="0.4"/>
    <row r="96" spans="1:7" ht="18" thickBot="1" x14ac:dyDescent="0.4">
      <c r="F96" s="44"/>
      <c r="G96" s="45"/>
    </row>
    <row r="97" spans="1:7" x14ac:dyDescent="0.35">
      <c r="A97" s="42"/>
      <c r="B97" s="43"/>
      <c r="C97" s="44"/>
      <c r="D97" s="44"/>
      <c r="E97" s="44"/>
      <c r="F97" s="44"/>
      <c r="G97" s="45"/>
    </row>
    <row r="98" spans="1:7" x14ac:dyDescent="0.35">
      <c r="A98" s="46"/>
      <c r="G98" s="47"/>
    </row>
    <row r="99" spans="1:7" x14ac:dyDescent="0.35">
      <c r="A99" s="46"/>
      <c r="G99" s="47"/>
    </row>
    <row r="100" spans="1:7" x14ac:dyDescent="0.35">
      <c r="A100" s="46"/>
      <c r="G100" s="47"/>
    </row>
    <row r="101" spans="1:7" x14ac:dyDescent="0.35">
      <c r="A101" s="46"/>
      <c r="G101" s="47"/>
    </row>
    <row r="102" spans="1:7" x14ac:dyDescent="0.35">
      <c r="A102" s="46"/>
      <c r="G102" s="47"/>
    </row>
    <row r="103" spans="1:7" x14ac:dyDescent="0.35">
      <c r="A103" s="46"/>
      <c r="G103" s="47"/>
    </row>
    <row r="104" spans="1:7" x14ac:dyDescent="0.35">
      <c r="A104" s="46"/>
      <c r="G104" s="47"/>
    </row>
    <row r="105" spans="1:7" x14ac:dyDescent="0.35">
      <c r="A105" s="46"/>
      <c r="G105" s="47"/>
    </row>
    <row r="106" spans="1:7" x14ac:dyDescent="0.35">
      <c r="A106" s="46"/>
      <c r="G106" s="47"/>
    </row>
    <row r="107" spans="1:7" x14ac:dyDescent="0.35">
      <c r="A107" s="46"/>
      <c r="G107" s="47"/>
    </row>
    <row r="108" spans="1:7" x14ac:dyDescent="0.35">
      <c r="A108" s="46"/>
      <c r="G108" s="47"/>
    </row>
    <row r="109" spans="1:7" x14ac:dyDescent="0.35">
      <c r="A109" s="46"/>
      <c r="G109" s="47"/>
    </row>
    <row r="110" spans="1:7" x14ac:dyDescent="0.35">
      <c r="A110" s="46"/>
      <c r="G110" s="47"/>
    </row>
    <row r="111" spans="1:7" x14ac:dyDescent="0.35">
      <c r="A111" s="46"/>
      <c r="G111" s="47"/>
    </row>
    <row r="112" spans="1:7" x14ac:dyDescent="0.35">
      <c r="A112" s="46"/>
      <c r="G112" s="47"/>
    </row>
    <row r="113" spans="1:7" x14ac:dyDescent="0.35">
      <c r="A113" s="46"/>
      <c r="G113" s="47"/>
    </row>
    <row r="114" spans="1:7" ht="18" thickBot="1" x14ac:dyDescent="0.4">
      <c r="A114" s="48"/>
      <c r="B114" s="49"/>
      <c r="C114" s="50"/>
      <c r="D114" s="50"/>
      <c r="E114" s="50"/>
      <c r="F114" s="50"/>
      <c r="G114" s="51"/>
    </row>
  </sheetData>
  <sheetProtection algorithmName="SHA-512" hashValue="Z91YLOg7Afb7zGbapMynVTSQoAHpFTQo/dSEmFcXC57BbUuI1f7fnW+v1qV17mCzQ2uicCF7Ejk6NAU1RdWYQg==" saltValue="Q9Yl6AMHXe7M5E22v0/3Xw==" spinCount="100000" sheet="1" objects="1" scenarios="1"/>
  <mergeCells count="16">
    <mergeCell ref="F27:H27"/>
    <mergeCell ref="E32:F32"/>
    <mergeCell ref="C20:F20"/>
    <mergeCell ref="C21:F21"/>
    <mergeCell ref="C22:F22"/>
    <mergeCell ref="C24:F24"/>
    <mergeCell ref="C25:F25"/>
    <mergeCell ref="C19:F19"/>
    <mergeCell ref="C23:F23"/>
    <mergeCell ref="B2:C2"/>
    <mergeCell ref="B9:H9"/>
    <mergeCell ref="B12:C12"/>
    <mergeCell ref="B14:H14"/>
    <mergeCell ref="B15:H15"/>
    <mergeCell ref="B17:F17"/>
    <mergeCell ref="B18:H18"/>
  </mergeCells>
  <dataValidations count="2">
    <dataValidation allowBlank="1" showInputMessage="1" showErrorMessage="1" prompt="DD-MMM-YY (e.g. 01-Apr-25)_x000a_Strictly follow the format above._x000a_(1) For Partial claim - indicate the start of the quarter_x000a_(2) For Full claim - indicate the start date" sqref="D12" xr:uid="{43799FDD-C7B0-40C8-94BE-E420DB46DC52}"/>
    <dataValidation allowBlank="1" showInputMessage="1" showErrorMessage="1" prompt="DD-MMM-YY (e.g. 30-Jun-25)_x000a_Strictly follow the format above._x000a_(1) For Partial claim - indicate the end of the quarter_x000a_(2) For Full claim - indicate the end date" sqref="F12" xr:uid="{811F181A-01BC-4B7E-8CA0-AE4C6D46A754}"/>
  </dataValidations>
  <printOptions horizontalCentered="1"/>
  <pageMargins left="0.15748031496062992" right="0.15748031496062992" top="0.62992125984251968" bottom="0.43307086614173229" header="0.51181102362204722" footer="0.19685039370078741"/>
  <headerFooter alignWithMargins="0">
    <oddFooter>Page &amp;P of &amp;N</oddFooter>
  </headerFooter>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Select from Dropdown" xr:uid="{00000000-0002-0000-0400-000000000000}">
          <x14:formula1>
            <xm:f>R_Values!$G$1:$G$2</xm:f>
          </x14:formula1>
          <xm:sqref>G19 G21:G23</xm:sqref>
        </x14:dataValidation>
        <x14:dataValidation type="list" allowBlank="1" showInputMessage="1" showErrorMessage="1" prompt="Select from Dropdown" xr:uid="{61D98940-CBEE-43E3-84DE-002933EF458C}">
          <x14:formula1>
            <xm:f>R_Values!$G$1:$G$3</xm:f>
          </x14:formula1>
          <xm:sqref>G24:G25 G20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
  <sheetViews>
    <sheetView workbookViewId="0">
      <selection activeCell="J29" sqref="J29"/>
    </sheetView>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3B626B7884EF4CAB07FED9BD9C4905" ma:contentTypeVersion="3" ma:contentTypeDescription="Create a new document." ma:contentTypeScope="" ma:versionID="12078ac7790399d7e8e4c09a4678716f">
  <xsd:schema xmlns:xsd="http://www.w3.org/2001/XMLSchema" xmlns:xs="http://www.w3.org/2001/XMLSchema" xmlns:p="http://schemas.microsoft.com/office/2006/metadata/properties" xmlns:ns2="8efc214e-4e25-496d-b6fe-17cf819b5267" targetNamespace="http://schemas.microsoft.com/office/2006/metadata/properties" ma:root="true" ma:fieldsID="e69343657c7261591bea93e6bd714b09" ns2:_="">
    <xsd:import namespace="8efc214e-4e25-496d-b6fe-17cf819b526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c214e-4e25-496d-b6fe-17cf819b5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E09D96-AF02-4284-8898-55842B72D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fc214e-4e25-496d-b6fe-17cf819b52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A3166B-C817-4DAB-A37D-E40B070ED996}">
  <ds:schemaRefs>
    <ds:schemaRef ds:uri="http://schemas.microsoft.com/sharepoint/v3/contenttype/forms"/>
  </ds:schemaRefs>
</ds:datastoreItem>
</file>

<file path=customXml/itemProps3.xml><?xml version="1.0" encoding="utf-8"?>
<ds:datastoreItem xmlns:ds="http://schemas.openxmlformats.org/officeDocument/2006/customXml" ds:itemID="{AF16884E-D877-4AAF-A88A-5A62B382E932}">
  <ds:schemaRefs>
    <ds:schemaRef ds:uri="http://www.w3.org/XML/1998/namespace"/>
    <ds:schemaRef ds:uri="http://purl.org/dc/term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efc214e-4e25-496d-b6fe-17cf819b52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Classification</vt:lpstr>
      <vt:lpstr>R_Values</vt:lpstr>
      <vt:lpstr>Cover Page</vt:lpstr>
      <vt:lpstr>Grant Claim Form</vt:lpstr>
      <vt:lpstr>Grant Claim Checklist</vt:lpstr>
      <vt:lpstr>pwd</vt:lpstr>
      <vt:lpstr>'Cover Page'!Print_Area</vt:lpstr>
      <vt:lpstr>'Grant Claim Checklist'!Print_Area</vt:lpstr>
      <vt:lpstr>'Grant Claim Form'!Print_Area</vt:lpstr>
      <vt:lpstr>'Grant Claim Form'!Yes_All_others</vt:lpstr>
      <vt:lpstr>'Grant Claim Form'!Yes_Asia_Pacific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 Claim Form (with Checklist)</dc:title>
  <dc:subject/>
  <dc:creator>Wong De Zhan</dc:creator>
  <cp:keywords/>
  <dc:description/>
  <cp:lastModifiedBy>RMCD</cp:lastModifiedBy>
  <cp:revision/>
  <dcterms:created xsi:type="dcterms:W3CDTF">2018-03-25T09:51:57Z</dcterms:created>
  <dcterms:modified xsi:type="dcterms:W3CDTF">2025-10-10T08:05:35Z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0x010100F23B626B7884EF4CAB07FED9BD9C4905</vt:lpwstr>
  </property>
  <property fmtid="{D5CDD505-2E9C-101B-9397-08002B2CF9AE}" pid="3" name="DocumentTags">
    <vt:lpwstr/>
  </property>
  <property fmtid="{D5CDD505-2E9C-101B-9397-08002B2CF9AE}" pid="4" name="_dlc_DocIdItemGuid">
    <vt:lpwstr>31e0c531-c4d0-4bb6-b67e-d55f5e40a90e</vt:lpwstr>
  </property>
</Properties>
</file>